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730" windowHeight="11760" tabRatio="729" activeTab="3"/>
  </bookViews>
  <sheets>
    <sheet name="要望書様式" sheetId="6" r:id="rId1"/>
    <sheet name="別紙１" sheetId="16" r:id="rId2"/>
    <sheet name="別紙１－２" sheetId="18" r:id="rId3"/>
    <sheet name="別紙２" sheetId="17" r:id="rId4"/>
    <sheet name="別紙３ 位置関係・トイレ写真" sheetId="15" r:id="rId5"/>
    <sheet name="別紙４ 図面" sheetId="21" r:id="rId6"/>
    <sheet name="別紙５情報発信" sheetId="19" r:id="rId7"/>
  </sheets>
  <definedNames>
    <definedName name="_xlnm.Print_Area" localSheetId="1">別紙１!$A$1:$P$38</definedName>
    <definedName name="_xlnm.Print_Area" localSheetId="2">'別紙１－２'!$A$1:$S$68</definedName>
    <definedName name="_xlnm.Print_Area" localSheetId="3">別紙２!$A$1:$K$42</definedName>
    <definedName name="_xlnm.Print_Area" localSheetId="4">'別紙３ 位置関係・トイレ写真'!$A$1:$C$7</definedName>
    <definedName name="_xlnm.Print_Area" localSheetId="5">'別紙４ 図面'!$A$1:$C$7</definedName>
    <definedName name="_xlnm.Print_Area" localSheetId="6">別紙５情報発信!$A$1:$C$8</definedName>
    <definedName name="_xlnm.Print_Area" localSheetId="0">要望書様式!$A$1:$G$39</definedName>
  </definedNames>
  <calcPr calcId="145621"/>
</workbook>
</file>

<file path=xl/calcChain.xml><?xml version="1.0" encoding="utf-8"?>
<calcChain xmlns="http://schemas.openxmlformats.org/spreadsheetml/2006/main">
  <c r="G21" i="17" l="1"/>
  <c r="Q66" i="18" l="1"/>
  <c r="I66" i="18"/>
  <c r="N74" i="18" l="1"/>
  <c r="F3" i="17" l="1"/>
  <c r="C3" i="17"/>
  <c r="E3" i="16"/>
  <c r="H38" i="16" l="1"/>
  <c r="J38" i="16" s="1"/>
  <c r="H37" i="16"/>
  <c r="J37" i="16" s="1"/>
  <c r="P72" i="18" l="1"/>
  <c r="N75" i="18"/>
  <c r="N76" i="18"/>
  <c r="N77" i="18"/>
  <c r="N78" i="18"/>
  <c r="N79" i="18"/>
  <c r="N80" i="18"/>
  <c r="N81" i="18"/>
  <c r="N82" i="18" l="1"/>
  <c r="G14" i="17"/>
  <c r="L7" i="17"/>
  <c r="G7" i="17"/>
  <c r="Q65" i="18"/>
  <c r="I65" i="18"/>
  <c r="N53" i="18"/>
  <c r="Q67" i="18"/>
  <c r="Q64" i="18"/>
  <c r="I64" i="18"/>
  <c r="Q63" i="18"/>
  <c r="I63" i="18"/>
  <c r="Q62" i="18"/>
  <c r="I62" i="18"/>
  <c r="Q61" i="18"/>
  <c r="I61" i="18"/>
  <c r="Q60" i="18"/>
  <c r="I60" i="18"/>
  <c r="N41" i="18"/>
  <c r="N29" i="18"/>
  <c r="N17" i="18"/>
  <c r="Q68" i="18" l="1"/>
  <c r="N83" i="18"/>
  <c r="J42" i="17"/>
  <c r="I42" i="17"/>
  <c r="L35" i="17"/>
  <c r="G35" i="17"/>
  <c r="L28" i="17"/>
  <c r="G28" i="17"/>
  <c r="L21" i="17"/>
  <c r="L14" i="17"/>
  <c r="O9" i="16"/>
  <c r="H42" i="17" l="1"/>
</calcChain>
</file>

<file path=xl/comments1.xml><?xml version="1.0" encoding="utf-8"?>
<comments xmlns="http://schemas.openxmlformats.org/spreadsheetml/2006/main">
  <authors>
    <author>作成者</author>
  </authors>
  <commentList>
    <comment ref="D5" authorId="0">
      <text>
        <r>
          <rPr>
            <sz val="9"/>
            <color indexed="81"/>
            <rFont val="ＭＳ Ｐゴシック"/>
            <family val="3"/>
            <charset val="128"/>
          </rPr>
          <t>補助対象経費ごとに、具体的な実施目的・内容を記載してください。</t>
        </r>
      </text>
    </comment>
    <comment ref="E5" authorId="0">
      <text>
        <r>
          <rPr>
            <sz val="9"/>
            <color indexed="81"/>
            <rFont val="ＭＳ Ｐゴシック"/>
            <family val="3"/>
            <charset val="128"/>
          </rPr>
          <t>補助対象経費の内訳等の詳細を記載願います。</t>
        </r>
      </text>
    </comment>
    <comment ref="G5" authorId="0">
      <text>
        <r>
          <rPr>
            <sz val="9"/>
            <color indexed="81"/>
            <rFont val="ＭＳ Ｐゴシック"/>
            <family val="3"/>
            <charset val="128"/>
          </rPr>
          <t>補助対象外経費を含めた事業費用の総額を記載してください。</t>
        </r>
      </text>
    </comment>
    <comment ref="K5" authorId="0">
      <text>
        <r>
          <rPr>
            <sz val="9"/>
            <color indexed="81"/>
            <rFont val="ＭＳ Ｐゴシック"/>
            <family val="3"/>
            <charset val="128"/>
          </rPr>
          <t>見積書の該当箇所をお示し願います。</t>
        </r>
      </text>
    </comment>
    <comment ref="G6" author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<sst xmlns="http://schemas.openxmlformats.org/spreadsheetml/2006/main" count="259" uniqueCount="169">
  <si>
    <t>住所</t>
    <rPh sb="0" eb="2">
      <t>ジュウショ</t>
    </rPh>
    <phoneticPr fontId="1"/>
  </si>
  <si>
    <t>設置主体名</t>
    <rPh sb="0" eb="2">
      <t>セッチ</t>
    </rPh>
    <rPh sb="2" eb="4">
      <t>シュタイ</t>
    </rPh>
    <rPh sb="4" eb="5">
      <t>メイ</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</si>
  <si>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</si>
  <si>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</si>
  <si>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区分</t>
    <rPh sb="0" eb="2">
      <t>クブン</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</si>
  <si>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</si>
  <si>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</si>
  <si>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</si>
  <si>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</si>
  <si>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</si>
  <si>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</si>
  <si>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</si>
  <si>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</si>
  <si>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</si>
  <si>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設置主体（補助対象事業者）</t>
    <rPh sb="0" eb="2">
      <t>セッチ</t>
    </rPh>
    <rPh sb="2" eb="4">
      <t>シュタイ</t>
    </rPh>
    <rPh sb="5" eb="7">
      <t>ホジョ</t>
    </rPh>
    <rPh sb="7" eb="9">
      <t>タイショウ</t>
    </rPh>
    <rPh sb="9" eb="11">
      <t>ジギョウ</t>
    </rPh>
    <rPh sb="11" eb="12">
      <t>シャ</t>
    </rPh>
    <phoneticPr fontId="1"/>
  </si>
  <si>
    <t>補助対象事業者名</t>
    <rPh sb="0" eb="2">
      <t>ホジョ</t>
    </rPh>
    <rPh sb="2" eb="4">
      <t>タイショウ</t>
    </rPh>
    <rPh sb="4" eb="7">
      <t>ジギョウシャ</t>
    </rPh>
    <rPh sb="7" eb="8">
      <t>ナ</t>
    </rPh>
    <phoneticPr fontId="1"/>
  </si>
  <si>
    <t>氏名又は名称　　　　　　　　　</t>
  </si>
  <si>
    <t>様式</t>
    <phoneticPr fontId="1"/>
  </si>
  <si>
    <t>住　　　　所　　</t>
    <phoneticPr fontId="1"/>
  </si>
  <si>
    <t>民間事業者</t>
    <rPh sb="0" eb="2">
      <t>ミンカン</t>
    </rPh>
    <rPh sb="2" eb="5">
      <t>ジギョウシャ</t>
    </rPh>
    <phoneticPr fontId="1"/>
  </si>
  <si>
    <t>地方自治体</t>
    <rPh sb="0" eb="2">
      <t>チホウ</t>
    </rPh>
    <rPh sb="2" eb="5">
      <t>ジチタイ</t>
    </rPh>
    <phoneticPr fontId="1"/>
  </si>
  <si>
    <t>協議会等</t>
    <rPh sb="0" eb="3">
      <t>キョウギカイ</t>
    </rPh>
    <rPh sb="3" eb="4">
      <t>トウ</t>
    </rPh>
    <phoneticPr fontId="1"/>
  </si>
  <si>
    <t>航空旅客ターミナルを設置又は管理する者</t>
    <rPh sb="0" eb="2">
      <t>コウクウ</t>
    </rPh>
    <rPh sb="2" eb="4">
      <t>リョキャク</t>
    </rPh>
    <rPh sb="10" eb="12">
      <t>セッチ</t>
    </rPh>
    <rPh sb="12" eb="13">
      <t>マタ</t>
    </rPh>
    <rPh sb="14" eb="16">
      <t>カンリ</t>
    </rPh>
    <rPh sb="18" eb="19">
      <t>モノ</t>
    </rPh>
    <phoneticPr fontId="1"/>
  </si>
  <si>
    <t xml:space="preserve">      「補助金等に係る予算の執行の適正化に関する法律」等を参考に他の補助制度等の利用状況を記入下さい。</t>
    <phoneticPr fontId="1"/>
  </si>
  <si>
    <t>所在地（住所）</t>
    <rPh sb="0" eb="3">
      <t>ショザイチ</t>
    </rPh>
    <rPh sb="4" eb="6">
      <t>ジュウショ</t>
    </rPh>
    <phoneticPr fontId="1"/>
  </si>
  <si>
    <t>温水洗浄便座</t>
    <rPh sb="0" eb="2">
      <t>オンスイ</t>
    </rPh>
    <rPh sb="2" eb="4">
      <t>センジョウ</t>
    </rPh>
    <rPh sb="4" eb="6">
      <t>ベンザ</t>
    </rPh>
    <phoneticPr fontId="1"/>
  </si>
  <si>
    <t>小便器</t>
    <rPh sb="0" eb="3">
      <t>ショウベンキ</t>
    </rPh>
    <phoneticPr fontId="1"/>
  </si>
  <si>
    <t>別紙２　事業計画</t>
    <rPh sb="0" eb="2">
      <t>ベッシ</t>
    </rPh>
    <rPh sb="4" eb="6">
      <t>ジギョウ</t>
    </rPh>
    <rPh sb="6" eb="8">
      <t>ケイカク</t>
    </rPh>
    <phoneticPr fontId="1"/>
  </si>
  <si>
    <t>総計</t>
    <rPh sb="0" eb="2">
      <t>ソウケイ</t>
    </rPh>
    <phoneticPr fontId="1"/>
  </si>
  <si>
    <t>国内旅行者数</t>
    <rPh sb="0" eb="2">
      <t>コクナイ</t>
    </rPh>
    <rPh sb="2" eb="5">
      <t>リョコウシャ</t>
    </rPh>
    <rPh sb="5" eb="6">
      <t>スウ</t>
    </rPh>
    <phoneticPr fontId="1"/>
  </si>
  <si>
    <t>訪日外国人旅行者数</t>
    <rPh sb="0" eb="2">
      <t>ホウニチ</t>
    </rPh>
    <rPh sb="2" eb="5">
      <t>ガイコクジン</t>
    </rPh>
    <rPh sb="5" eb="8">
      <t>リョコウシャ</t>
    </rPh>
    <rPh sb="8" eb="9">
      <t>スウ</t>
    </rPh>
    <phoneticPr fontId="1"/>
  </si>
  <si>
    <t>約</t>
    <phoneticPr fontId="1"/>
  </si>
  <si>
    <t>人／年</t>
    <phoneticPr fontId="1"/>
  </si>
  <si>
    <t>実施内容</t>
    <rPh sb="0" eb="2">
      <t>ジッシ</t>
    </rPh>
    <rPh sb="2" eb="4">
      <t>ナイヨウ</t>
    </rPh>
    <phoneticPr fontId="1"/>
  </si>
  <si>
    <t>計</t>
    <rPh sb="0" eb="1">
      <t>ケイ</t>
    </rPh>
    <phoneticPr fontId="1"/>
  </si>
  <si>
    <t>【公衆トイレの整備概要】</t>
    <rPh sb="1" eb="3">
      <t>コウシュウ</t>
    </rPh>
    <rPh sb="7" eb="9">
      <t>セイビ</t>
    </rPh>
    <rPh sb="9" eb="11">
      <t>ガイヨウ</t>
    </rPh>
    <phoneticPr fontId="1"/>
  </si>
  <si>
    <t>国</t>
    <rPh sb="0" eb="1">
      <t>クニ</t>
    </rPh>
    <phoneticPr fontId="1"/>
  </si>
  <si>
    <t>補助対象経費（税抜）</t>
    <rPh sb="0" eb="2">
      <t>ホジョ</t>
    </rPh>
    <rPh sb="2" eb="4">
      <t>タイショウ</t>
    </rPh>
    <rPh sb="4" eb="6">
      <t>ケイヒ</t>
    </rPh>
    <rPh sb="7" eb="9">
      <t>ゼイヌ</t>
    </rPh>
    <phoneticPr fontId="1"/>
  </si>
  <si>
    <t>補助対象経費（税抜）</t>
    <rPh sb="7" eb="9">
      <t>ゼイヌ</t>
    </rPh>
    <phoneticPr fontId="1"/>
  </si>
  <si>
    <t>その他</t>
    <rPh sb="2" eb="3">
      <t>タ</t>
    </rPh>
    <phoneticPr fontId="1"/>
  </si>
  <si>
    <t>数量</t>
    <rPh sb="0" eb="2">
      <t>スウリョウ</t>
    </rPh>
    <phoneticPr fontId="1"/>
  </si>
  <si>
    <t>単価（税抜）</t>
    <rPh sb="0" eb="2">
      <t>タンカ</t>
    </rPh>
    <phoneticPr fontId="1"/>
  </si>
  <si>
    <t>個</t>
    <rPh sb="0" eb="1">
      <t>コ</t>
    </rPh>
    <phoneticPr fontId="1"/>
  </si>
  <si>
    <t>冷暖房設備</t>
    <rPh sb="0" eb="3">
      <t>レイダンボウ</t>
    </rPh>
    <rPh sb="3" eb="5">
      <t>セツビ</t>
    </rPh>
    <phoneticPr fontId="1"/>
  </si>
  <si>
    <t>化粧鏡</t>
    <rPh sb="0" eb="2">
      <t>ケショウ</t>
    </rPh>
    <rPh sb="2" eb="3">
      <t>カガミ</t>
    </rPh>
    <phoneticPr fontId="1"/>
  </si>
  <si>
    <t>個数</t>
    <rPh sb="0" eb="2">
      <t>コスウ</t>
    </rPh>
    <phoneticPr fontId="1"/>
  </si>
  <si>
    <t>カテゴリーⅡ以上のＪＮＴＯ認定外国人観光案内所が立地する地域</t>
    <phoneticPr fontId="1"/>
  </si>
  <si>
    <t>「国立公園満喫プロジェクト」の先導的モデルとして選定され、「国立公園ステップアッププログラム２０２０」の策定に取り組む地域</t>
    <phoneticPr fontId="1"/>
  </si>
  <si>
    <t>観光立国ショーケース選定都市</t>
    <phoneticPr fontId="1"/>
  </si>
  <si>
    <t>東京オリンピック・パラリンピック競技会場立地都市</t>
    <phoneticPr fontId="1"/>
  </si>
  <si>
    <t>所属部署・担当者名</t>
    <rPh sb="0" eb="2">
      <t>ショゾク</t>
    </rPh>
    <rPh sb="2" eb="4">
      <t>ブショ</t>
    </rPh>
    <rPh sb="5" eb="8">
      <t>タントウシャ</t>
    </rPh>
    <rPh sb="8" eb="9">
      <t>メイ</t>
    </rPh>
    <phoneticPr fontId="1"/>
  </si>
  <si>
    <t>㎡</t>
    <phoneticPr fontId="1"/>
  </si>
  <si>
    <t>その他工事（</t>
    <rPh sb="2" eb="3">
      <t>タ</t>
    </rPh>
    <rPh sb="3" eb="5">
      <t>コウジ</t>
    </rPh>
    <phoneticPr fontId="1"/>
  </si>
  <si>
    <t>年</t>
    <rPh sb="0" eb="1">
      <t>ネン</t>
    </rPh>
    <phoneticPr fontId="1"/>
  </si>
  <si>
    <t>(税抜き、単位：円)</t>
    <rPh sb="1" eb="3">
      <t>ゼイヌ</t>
    </rPh>
    <rPh sb="5" eb="7">
      <t>タンイ</t>
    </rPh>
    <rPh sb="8" eb="9">
      <t>エン</t>
    </rPh>
    <phoneticPr fontId="4"/>
  </si>
  <si>
    <t>補助金額正誤判定</t>
    <rPh sb="0" eb="2">
      <t>ホジョ</t>
    </rPh>
    <rPh sb="2" eb="4">
      <t>キンガク</t>
    </rPh>
    <rPh sb="4" eb="6">
      <t>セイゴ</t>
    </rPh>
    <rPh sb="6" eb="8">
      <t>ハンテイ</t>
    </rPh>
    <phoneticPr fontId="1"/>
  </si>
  <si>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</si>
  <si>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</si>
  <si>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</si>
  <si>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追加整備項目</t>
    <rPh sb="0" eb="2">
      <t>ツイカ</t>
    </rPh>
    <rPh sb="2" eb="4">
      <t>セイビ</t>
    </rPh>
    <rPh sb="4" eb="6">
      <t>コウモク</t>
    </rPh>
    <phoneticPr fontId="1"/>
  </si>
  <si>
    <t>【総専有面積】　　　　　約</t>
    <phoneticPr fontId="1"/>
  </si>
  <si>
    <t>【建造年月】　　　　　西暦</t>
    <rPh sb="11" eb="13">
      <t>セイレキ</t>
    </rPh>
    <phoneticPr fontId="1"/>
  </si>
  <si>
    <t>「広域周遊観光促進のための新たな観光地域支援事業」に取組む地域</t>
    <rPh sb="5" eb="7">
      <t>カンコウ</t>
    </rPh>
    <rPh sb="7" eb="9">
      <t>ソクシン</t>
    </rPh>
    <rPh sb="13" eb="14">
      <t>アラ</t>
    </rPh>
    <rPh sb="16" eb="18">
      <t>カンコウ</t>
    </rPh>
    <rPh sb="18" eb="20">
      <t>チイキ</t>
    </rPh>
    <rPh sb="20" eb="22">
      <t>シエン</t>
    </rPh>
    <rPh sb="22" eb="24">
      <t>ジギョウ</t>
    </rPh>
    <rPh sb="26" eb="27">
      <t>ト</t>
    </rPh>
    <rPh sb="27" eb="28">
      <t>ク</t>
    </rPh>
    <rPh sb="29" eb="31">
      <t>チイキ</t>
    </rPh>
    <phoneticPr fontId="1"/>
  </si>
  <si>
    <t>観光圏整備実施計画認定地域</t>
    <phoneticPr fontId="1"/>
  </si>
  <si>
    <t>「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t>
    <phoneticPr fontId="1"/>
  </si>
  <si>
    <t>ラグビーワールドカップ競技会場立地都市</t>
    <rPh sb="11" eb="13">
      <t>キョウギ</t>
    </rPh>
    <rPh sb="13" eb="15">
      <t>カイジョウ</t>
    </rPh>
    <rPh sb="15" eb="17">
      <t>リッチ</t>
    </rPh>
    <rPh sb="17" eb="19">
      <t>トシ</t>
    </rPh>
    <phoneticPr fontId="1"/>
  </si>
  <si>
    <t>広域観光周遊ルート形成計画の広域観光拠点地区とされた地区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rPh sb="26" eb="28">
      <t>チク</t>
    </rPh>
    <phoneticPr fontId="1"/>
  </si>
  <si>
    <t>「食と農の景勝地」の認定を受けた地域</t>
    <rPh sb="1" eb="2">
      <t>ショク</t>
    </rPh>
    <rPh sb="3" eb="4">
      <t>ノウ</t>
    </rPh>
    <rPh sb="5" eb="8">
      <t>ケイショウチ</t>
    </rPh>
    <rPh sb="10" eb="12">
      <t>ニンテイ</t>
    </rPh>
    <rPh sb="13" eb="14">
      <t>ウ</t>
    </rPh>
    <rPh sb="16" eb="18">
      <t>チイキ</t>
    </rPh>
    <phoneticPr fontId="1"/>
  </si>
  <si>
    <t>「景観まちづくり刷新モデル地区」の指定を受けた地区が所在する地域</t>
    <rPh sb="1" eb="3">
      <t>ケイカン</t>
    </rPh>
    <rPh sb="8" eb="10">
      <t>サッシン</t>
    </rPh>
    <rPh sb="13" eb="15">
      <t>チク</t>
    </rPh>
    <rPh sb="17" eb="19">
      <t>シテイ</t>
    </rPh>
    <rPh sb="20" eb="21">
      <t>ウ</t>
    </rPh>
    <rPh sb="23" eb="25">
      <t>チク</t>
    </rPh>
    <rPh sb="26" eb="28">
      <t>ショザイ</t>
    </rPh>
    <rPh sb="30" eb="32">
      <t>チイキ</t>
    </rPh>
    <phoneticPr fontId="1"/>
  </si>
  <si>
    <t>重要伝統的建造物群保存地区が所在する地域</t>
    <rPh sb="0" eb="2">
      <t>ジュウヨウ</t>
    </rPh>
    <rPh sb="2" eb="5">
      <t>デントウテキ</t>
    </rPh>
    <rPh sb="5" eb="8">
      <t>ケンゾウブツ</t>
    </rPh>
    <rPh sb="8" eb="9">
      <t>グン</t>
    </rPh>
    <rPh sb="9" eb="11">
      <t>ホゾン</t>
    </rPh>
    <rPh sb="11" eb="13">
      <t>チク</t>
    </rPh>
    <rPh sb="14" eb="16">
      <t>ショザイ</t>
    </rPh>
    <rPh sb="18" eb="20">
      <t>チイキ</t>
    </rPh>
    <phoneticPr fontId="1"/>
  </si>
  <si>
    <t>日本版DMO候補法人におけるマーケティング対象地域であり、具体的な取組が見られる地域</t>
    <rPh sb="0" eb="3">
      <t>ニホンバン</t>
    </rPh>
    <rPh sb="6" eb="8">
      <t>コウホ</t>
    </rPh>
    <rPh sb="8" eb="10">
      <t>ホウジン</t>
    </rPh>
    <rPh sb="21" eb="23">
      <t>タイショウ</t>
    </rPh>
    <rPh sb="23" eb="25">
      <t>チイキ</t>
    </rPh>
    <rPh sb="29" eb="32">
      <t>グタイテキ</t>
    </rPh>
    <rPh sb="33" eb="35">
      <t>トリクミ</t>
    </rPh>
    <rPh sb="36" eb="37">
      <t>ミ</t>
    </rPh>
    <rPh sb="40" eb="42">
      <t>チイキ</t>
    </rPh>
    <phoneticPr fontId="1"/>
  </si>
  <si>
    <t>その他インバウンドの受入れの課題に取り組む地域</t>
    <rPh sb="10" eb="12">
      <t>ウケイレ</t>
    </rPh>
    <rPh sb="14" eb="16">
      <t>カダイ</t>
    </rPh>
    <rPh sb="17" eb="18">
      <t>ト</t>
    </rPh>
    <rPh sb="19" eb="20">
      <t>ク</t>
    </rPh>
    <rPh sb="21" eb="23">
      <t>チイキ</t>
    </rPh>
    <phoneticPr fontId="1"/>
  </si>
  <si>
    <t>内装工事（タイル・シートの設置・貼替、補修工事等）</t>
    <rPh sb="0" eb="2">
      <t>ナイソウ</t>
    </rPh>
    <rPh sb="2" eb="4">
      <t>コウジ</t>
    </rPh>
    <rPh sb="13" eb="15">
      <t>セッチ</t>
    </rPh>
    <rPh sb="16" eb="17">
      <t>ハリ</t>
    </rPh>
    <rPh sb="17" eb="18">
      <t>タイ</t>
    </rPh>
    <rPh sb="19" eb="21">
      <t>ホシュウ</t>
    </rPh>
    <rPh sb="21" eb="23">
      <t>コウジ</t>
    </rPh>
    <rPh sb="23" eb="24">
      <t>トウ</t>
    </rPh>
    <phoneticPr fontId="1"/>
  </si>
  <si>
    <t>衛生設備工事（洋式便器等衛生設備機器の購入・設置工事、給排水管の接続工事等）</t>
    <rPh sb="0" eb="2">
      <t>エイセイ</t>
    </rPh>
    <rPh sb="2" eb="4">
      <t>セツビ</t>
    </rPh>
    <rPh sb="4" eb="6">
      <t>コウジ</t>
    </rPh>
    <rPh sb="7" eb="9">
      <t>ヨウシキ</t>
    </rPh>
    <rPh sb="9" eb="12">
      <t>ベンキナド</t>
    </rPh>
    <rPh sb="12" eb="14">
      <t>エイセイ</t>
    </rPh>
    <rPh sb="14" eb="16">
      <t>セツビ</t>
    </rPh>
    <rPh sb="16" eb="18">
      <t>キキ</t>
    </rPh>
    <rPh sb="19" eb="21">
      <t>コウニュウ</t>
    </rPh>
    <rPh sb="22" eb="24">
      <t>セッチ</t>
    </rPh>
    <rPh sb="24" eb="26">
      <t>コウジ</t>
    </rPh>
    <rPh sb="27" eb="28">
      <t>キュウ</t>
    </rPh>
    <rPh sb="28" eb="31">
      <t>ハイスイカン</t>
    </rPh>
    <rPh sb="32" eb="34">
      <t>セツゾク</t>
    </rPh>
    <rPh sb="34" eb="36">
      <t>コウジ</t>
    </rPh>
    <rPh sb="36" eb="37">
      <t>トウ</t>
    </rPh>
    <phoneticPr fontId="1"/>
  </si>
  <si>
    <t>取付工事（手すり・紙巻き等周辺機器の購入・取付工事等）</t>
    <rPh sb="0" eb="2">
      <t>トリツケ</t>
    </rPh>
    <rPh sb="2" eb="4">
      <t>コウジ</t>
    </rPh>
    <rPh sb="5" eb="6">
      <t>テ</t>
    </rPh>
    <rPh sb="9" eb="11">
      <t>カミマ</t>
    </rPh>
    <rPh sb="12" eb="13">
      <t>トウ</t>
    </rPh>
    <rPh sb="13" eb="15">
      <t>シュウヘン</t>
    </rPh>
    <rPh sb="15" eb="17">
      <t>キキ</t>
    </rPh>
    <rPh sb="18" eb="20">
      <t>コウニュウ</t>
    </rPh>
    <rPh sb="21" eb="23">
      <t>トリツケ</t>
    </rPh>
    <rPh sb="23" eb="25">
      <t>コウジ</t>
    </rPh>
    <rPh sb="25" eb="26">
      <t>トウ</t>
    </rPh>
    <phoneticPr fontId="1"/>
  </si>
  <si>
    <t>建具工事（個室建具の設置等）</t>
    <rPh sb="0" eb="2">
      <t>タテグ</t>
    </rPh>
    <rPh sb="2" eb="4">
      <t>コウジ</t>
    </rPh>
    <rPh sb="5" eb="7">
      <t>コシツ</t>
    </rPh>
    <rPh sb="7" eb="9">
      <t>タテグ</t>
    </rPh>
    <rPh sb="10" eb="13">
      <t>セッチナド</t>
    </rPh>
    <phoneticPr fontId="1"/>
  </si>
  <si>
    <t>電気設備工事（便座用電源、分電盤工事等）</t>
    <rPh sb="0" eb="2">
      <t>デンキ</t>
    </rPh>
    <rPh sb="2" eb="4">
      <t>セツビ</t>
    </rPh>
    <rPh sb="4" eb="6">
      <t>コウジ</t>
    </rPh>
    <rPh sb="7" eb="9">
      <t>ベンザ</t>
    </rPh>
    <rPh sb="9" eb="10">
      <t>ヨウ</t>
    </rPh>
    <rPh sb="10" eb="12">
      <t>デンゲン</t>
    </rPh>
    <rPh sb="13" eb="16">
      <t>ブンデンバン</t>
    </rPh>
    <rPh sb="16" eb="18">
      <t>コウジ</t>
    </rPh>
    <rPh sb="18" eb="19">
      <t>トウ</t>
    </rPh>
    <phoneticPr fontId="1"/>
  </si>
  <si>
    <t>（１）和式便器の洋式化</t>
    <rPh sb="3" eb="5">
      <t>ワシキ</t>
    </rPh>
    <rPh sb="5" eb="7">
      <t>ベンキ</t>
    </rPh>
    <rPh sb="8" eb="11">
      <t>ヨウシキカ</t>
    </rPh>
    <phoneticPr fontId="1"/>
  </si>
  <si>
    <t>洗面器・自動水栓</t>
    <rPh sb="0" eb="3">
      <t>センメンキ</t>
    </rPh>
    <rPh sb="4" eb="6">
      <t>ジドウ</t>
    </rPh>
    <rPh sb="6" eb="8">
      <t>スイセン</t>
    </rPh>
    <phoneticPr fontId="1"/>
  </si>
  <si>
    <t>窓の交換</t>
    <rPh sb="0" eb="1">
      <t>マド</t>
    </rPh>
    <rPh sb="2" eb="4">
      <t>コウカン</t>
    </rPh>
    <phoneticPr fontId="1"/>
  </si>
  <si>
    <t>入り口ドア</t>
    <rPh sb="0" eb="1">
      <t>イ</t>
    </rPh>
    <rPh sb="2" eb="3">
      <t>グチ</t>
    </rPh>
    <phoneticPr fontId="1"/>
  </si>
  <si>
    <t>人／年</t>
  </si>
  <si>
    <t>月</t>
    <rPh sb="0" eb="1">
      <t>ツキ</t>
    </rPh>
    <phoneticPr fontId="1"/>
  </si>
  <si>
    <t>他の補助制度等の活用の有無
(活用している場合は具体的に記入下さい。)※</t>
    <rPh sb="0" eb="1">
      <t>タ</t>
    </rPh>
    <rPh sb="2" eb="4">
      <t>ホジョ</t>
    </rPh>
    <rPh sb="4" eb="6">
      <t>セイド</t>
    </rPh>
    <rPh sb="6" eb="7">
      <t>トウ</t>
    </rPh>
    <rPh sb="8" eb="10">
      <t>カツヨウ</t>
    </rPh>
    <rPh sb="11" eb="13">
      <t>ウム</t>
    </rPh>
    <rPh sb="15" eb="17">
      <t>カツヨウ</t>
    </rPh>
    <rPh sb="21" eb="23">
      <t>バアイ</t>
    </rPh>
    <rPh sb="24" eb="26">
      <t>グタイ</t>
    </rPh>
    <rPh sb="26" eb="27">
      <t>テキ</t>
    </rPh>
    <rPh sb="28" eb="30">
      <t>キニュウ</t>
    </rPh>
    <rPh sb="30" eb="31">
      <t>クダ</t>
    </rPh>
    <phoneticPr fontId="1"/>
  </si>
  <si>
    <t>※：他の補助金等の計画区域内に対象施設がある場合は、補助対象が重ならないためにその計画中における施設の位置づけを調整する必要があります。</t>
    <rPh sb="2" eb="3">
      <t>タ</t>
    </rPh>
    <rPh sb="4" eb="7">
      <t>ホジョキン</t>
    </rPh>
    <rPh sb="7" eb="8">
      <t>トウ</t>
    </rPh>
    <rPh sb="9" eb="11">
      <t>ケイカク</t>
    </rPh>
    <rPh sb="11" eb="14">
      <t>クイキナイ</t>
    </rPh>
    <rPh sb="15" eb="17">
      <t>タイショウ</t>
    </rPh>
    <rPh sb="17" eb="19">
      <t>シセツ</t>
    </rPh>
    <rPh sb="22" eb="24">
      <t>バアイ</t>
    </rPh>
    <rPh sb="26" eb="28">
      <t>ホジョ</t>
    </rPh>
    <rPh sb="28" eb="30">
      <t>タイショウ</t>
    </rPh>
    <rPh sb="31" eb="32">
      <t>カサ</t>
    </rPh>
    <rPh sb="41" eb="43">
      <t>ケイカク</t>
    </rPh>
    <rPh sb="43" eb="44">
      <t>ナカ</t>
    </rPh>
    <rPh sb="48" eb="50">
      <t>シセツ</t>
    </rPh>
    <rPh sb="51" eb="53">
      <t>イチ</t>
    </rPh>
    <rPh sb="56" eb="58">
      <t>チョウセイ</t>
    </rPh>
    <rPh sb="60" eb="62">
      <t>ヒツヨウ</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</si>
  <si>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</si>
  <si>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補助対象事業の
名称</t>
    <rPh sb="0" eb="2">
      <t>ホジョ</t>
    </rPh>
    <rPh sb="2" eb="4">
      <t>タイショウ</t>
    </rPh>
    <rPh sb="4" eb="6">
      <t>ジギョウ</t>
    </rPh>
    <rPh sb="8" eb="10">
      <t>メイショウ</t>
    </rPh>
    <phoneticPr fontId="4"/>
  </si>
  <si>
    <t>補助対象設備等</t>
    <rPh sb="0" eb="4">
      <t>ホ</t>
    </rPh>
    <rPh sb="4" eb="6">
      <t>セツビ</t>
    </rPh>
    <rPh sb="6" eb="7">
      <t>ナド</t>
    </rPh>
    <phoneticPr fontId="4"/>
  </si>
  <si>
    <t>H30</t>
    <phoneticPr fontId="1"/>
  </si>
  <si>
    <t>Ｈ３０</t>
    <phoneticPr fontId="1"/>
  </si>
  <si>
    <t>　）</t>
    <phoneticPr fontId="1"/>
  </si>
  <si>
    <t>ハンドドライヤー</t>
    <phoneticPr fontId="1"/>
  </si>
  <si>
    <t>）</t>
    <phoneticPr fontId="1"/>
  </si>
  <si>
    <t>改修</t>
    <rPh sb="0" eb="2">
      <t>カイシュウ</t>
    </rPh>
    <phoneticPr fontId="1"/>
  </si>
  <si>
    <t>増築</t>
    <rPh sb="0" eb="2">
      <t>ゾウチク</t>
    </rPh>
    <phoneticPr fontId="1"/>
  </si>
  <si>
    <t>新築</t>
    <rPh sb="0" eb="2">
      <t>シンチク</t>
    </rPh>
    <phoneticPr fontId="1"/>
  </si>
  <si>
    <t>建替</t>
    <rPh sb="0" eb="2">
      <t>タテカエ</t>
    </rPh>
    <phoneticPr fontId="1"/>
  </si>
  <si>
    <t>（２）洋式便器の増設</t>
    <rPh sb="3" eb="5">
      <t>ヨウシキ</t>
    </rPh>
    <rPh sb="5" eb="7">
      <t>ベンキ</t>
    </rPh>
    <phoneticPr fontId="1"/>
  </si>
  <si>
    <t>（３）洋式便器の交換（温水洗浄便座を設置する場合に限る）</t>
    <rPh sb="3" eb="5">
      <t>ヨウシキ</t>
    </rPh>
    <rPh sb="5" eb="7">
      <t>ベンキ</t>
    </rPh>
    <rPh sb="8" eb="10">
      <t>コウカン</t>
    </rPh>
    <rPh sb="11" eb="13">
      <t>オンスイ</t>
    </rPh>
    <rPh sb="13" eb="15">
      <t>センジョウ</t>
    </rPh>
    <rPh sb="15" eb="17">
      <t>ベンザ</t>
    </rPh>
    <rPh sb="18" eb="20">
      <t>セッチ</t>
    </rPh>
    <rPh sb="22" eb="24">
      <t>バアイ</t>
    </rPh>
    <rPh sb="25" eb="26">
      <t>カギ</t>
    </rPh>
    <phoneticPr fontId="1"/>
  </si>
  <si>
    <t>撤去工事（衛生設備・給排水管等の解体・撤去・運搬及びその産廃処分費用）</t>
    <rPh sb="0" eb="2">
      <t>テッキョ</t>
    </rPh>
    <rPh sb="2" eb="4">
      <t>コウジ</t>
    </rPh>
    <rPh sb="5" eb="7">
      <t>エイセイ</t>
    </rPh>
    <rPh sb="7" eb="9">
      <t>セツビ</t>
    </rPh>
    <rPh sb="10" eb="11">
      <t>キュウ</t>
    </rPh>
    <rPh sb="11" eb="15">
      <t>ハイスイカンナド</t>
    </rPh>
    <rPh sb="16" eb="18">
      <t>カイタイ</t>
    </rPh>
    <rPh sb="19" eb="21">
      <t>テッキョ</t>
    </rPh>
    <rPh sb="22" eb="24">
      <t>ウンパン</t>
    </rPh>
    <rPh sb="24" eb="25">
      <t>オヨ</t>
    </rPh>
    <rPh sb="28" eb="30">
      <t>サンハイ</t>
    </rPh>
    <rPh sb="30" eb="32">
      <t>ショブン</t>
    </rPh>
    <rPh sb="32" eb="34">
      <t>ヒヨウ</t>
    </rPh>
    <phoneticPr fontId="1"/>
  </si>
  <si>
    <t>工事等に要する設計費及び工事管理費（ただし、上記工事を伴う場合に限る）</t>
    <phoneticPr fontId="1"/>
  </si>
  <si>
    <t>（４）洋式便器の新設（増築、新築、建替等）</t>
    <rPh sb="3" eb="5">
      <t>ヨウシキ</t>
    </rPh>
    <rPh sb="5" eb="7">
      <t>ベンキ</t>
    </rPh>
    <rPh sb="8" eb="10">
      <t>シンセツ</t>
    </rPh>
    <rPh sb="11" eb="13">
      <t>ゾウチク</t>
    </rPh>
    <rPh sb="14" eb="16">
      <t>シンチク</t>
    </rPh>
    <rPh sb="17" eb="19">
      <t>タテカエ</t>
    </rPh>
    <rPh sb="19" eb="20">
      <t>トウ</t>
    </rPh>
    <phoneticPr fontId="1"/>
  </si>
  <si>
    <t>トイレに誘導する案内標識等</t>
    <rPh sb="4" eb="6">
      <t>ユウドウ</t>
    </rPh>
    <rPh sb="8" eb="10">
      <t>アンナイ</t>
    </rPh>
    <rPh sb="10" eb="12">
      <t>ヒョウシキ</t>
    </rPh>
    <rPh sb="12" eb="13">
      <t>トウ</t>
    </rPh>
    <phoneticPr fontId="1"/>
  </si>
  <si>
    <t>トイレ施設内のピクトサイン、多言語表示</t>
    <rPh sb="3" eb="6">
      <t>シセツナイ</t>
    </rPh>
    <rPh sb="14" eb="17">
      <t>タゲンゴ</t>
    </rPh>
    <rPh sb="17" eb="19">
      <t>ヒョウジ</t>
    </rPh>
    <phoneticPr fontId="1"/>
  </si>
  <si>
    <t>（</t>
    <phoneticPr fontId="1"/>
  </si>
  <si>
    <t>和式便器の洋式化</t>
    <rPh sb="0" eb="2">
      <t>ワシキ</t>
    </rPh>
    <rPh sb="2" eb="4">
      <t>ベンキ</t>
    </rPh>
    <rPh sb="5" eb="8">
      <t>ヨウシキカ</t>
    </rPh>
    <phoneticPr fontId="1"/>
  </si>
  <si>
    <t>洋式便器の交換</t>
    <rPh sb="0" eb="2">
      <t>ヨウシキ</t>
    </rPh>
    <rPh sb="2" eb="4">
      <t>ベンキ</t>
    </rPh>
    <rPh sb="5" eb="7">
      <t>コウカン</t>
    </rPh>
    <phoneticPr fontId="1"/>
  </si>
  <si>
    <t>洋式便器の増設</t>
    <rPh sb="0" eb="2">
      <t>ヨウシキ</t>
    </rPh>
    <rPh sb="2" eb="4">
      <t>ベンキ</t>
    </rPh>
    <rPh sb="5" eb="7">
      <t>ゾウセツ</t>
    </rPh>
    <phoneticPr fontId="1"/>
  </si>
  <si>
    <t>集計表（印刷範囲外）</t>
    <rPh sb="0" eb="2">
      <t>シュウケイ</t>
    </rPh>
    <rPh sb="2" eb="3">
      <t>ヒョウ</t>
    </rPh>
    <rPh sb="4" eb="6">
      <t>インサツ</t>
    </rPh>
    <rPh sb="6" eb="9">
      <t>ハンイガイ</t>
    </rPh>
    <phoneticPr fontId="1"/>
  </si>
  <si>
    <t>基本整備項目</t>
    <rPh sb="0" eb="2">
      <t>キホン</t>
    </rPh>
    <rPh sb="2" eb="4">
      <t>セイビ</t>
    </rPh>
    <rPh sb="4" eb="6">
      <t>コウモク</t>
    </rPh>
    <phoneticPr fontId="1"/>
  </si>
  <si>
    <t>事業者名</t>
    <rPh sb="0" eb="3">
      <t>ジギョウシャ</t>
    </rPh>
    <rPh sb="3" eb="4">
      <t>メイ</t>
    </rPh>
    <phoneticPr fontId="1"/>
  </si>
  <si>
    <t>トイレ名</t>
    <rPh sb="3" eb="4">
      <t>メイ</t>
    </rPh>
    <phoneticPr fontId="1"/>
  </si>
  <si>
    <t>（入込数の算出方法）</t>
    <rPh sb="1" eb="2">
      <t>イ</t>
    </rPh>
    <rPh sb="2" eb="3">
      <t>コ</t>
    </rPh>
    <rPh sb="3" eb="4">
      <t>スウ</t>
    </rPh>
    <rPh sb="5" eb="7">
      <t>サンシュツ</t>
    </rPh>
    <rPh sb="7" eb="9">
      <t>ホウホウ</t>
    </rPh>
    <phoneticPr fontId="1"/>
  </si>
  <si>
    <t>【大便器の現状及び整備後の状況】</t>
    <rPh sb="1" eb="4">
      <t>ダイベンキ</t>
    </rPh>
    <rPh sb="5" eb="7">
      <t>ゲンジョウ</t>
    </rPh>
    <rPh sb="7" eb="8">
      <t>オヨ</t>
    </rPh>
    <rPh sb="9" eb="11">
      <t>セイビ</t>
    </rPh>
    <rPh sb="11" eb="12">
      <t>ゴ</t>
    </rPh>
    <rPh sb="13" eb="15">
      <t>ジョウキョウ</t>
    </rPh>
    <phoneticPr fontId="1"/>
  </si>
  <si>
    <t>和式便器数</t>
    <rPh sb="0" eb="2">
      <t>ワシキ</t>
    </rPh>
    <rPh sb="2" eb="4">
      <t>ベンキ</t>
    </rPh>
    <rPh sb="4" eb="5">
      <t>スウ</t>
    </rPh>
    <phoneticPr fontId="1"/>
  </si>
  <si>
    <t>洋式便器数</t>
    <rPh sb="0" eb="2">
      <t>ヨウシキ</t>
    </rPh>
    <rPh sb="2" eb="4">
      <t>ベンキ</t>
    </rPh>
    <rPh sb="4" eb="5">
      <t>スウ</t>
    </rPh>
    <phoneticPr fontId="1"/>
  </si>
  <si>
    <t>合計</t>
    <rPh sb="0" eb="2">
      <t>ゴウケイ</t>
    </rPh>
    <phoneticPr fontId="1"/>
  </si>
  <si>
    <t>事業実施前</t>
    <rPh sb="0" eb="2">
      <t>ジギョウ</t>
    </rPh>
    <rPh sb="2" eb="5">
      <t>ジッシマエ</t>
    </rPh>
    <phoneticPr fontId="1"/>
  </si>
  <si>
    <t>事業実施後</t>
    <rPh sb="0" eb="2">
      <t>ジギョウ</t>
    </rPh>
    <rPh sb="2" eb="5">
      <t>ジッシゴ</t>
    </rPh>
    <phoneticPr fontId="1"/>
  </si>
  <si>
    <t>洋式化率</t>
    <rPh sb="0" eb="3">
      <t>ヨウシキカ</t>
    </rPh>
    <rPh sb="3" eb="4">
      <t>リツ</t>
    </rPh>
    <phoneticPr fontId="1"/>
  </si>
  <si>
    <t>補助対象事業者</t>
    <rPh sb="0" eb="2">
      <t>ホジョ</t>
    </rPh>
    <rPh sb="2" eb="4">
      <t>タイショウ</t>
    </rPh>
    <rPh sb="4" eb="7">
      <t>ジギョウシャ</t>
    </rPh>
    <phoneticPr fontId="1"/>
  </si>
  <si>
    <t>トイレ写真</t>
    <rPh sb="3" eb="5">
      <t>シャシン</t>
    </rPh>
    <phoneticPr fontId="1"/>
  </si>
  <si>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1"/>
  </si>
  <si>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1"/>
  </si>
  <si>
    <t>事業実施期間</t>
    <rPh sb="0" eb="2">
      <t>ジギョウ</t>
    </rPh>
    <rPh sb="2" eb="4">
      <t>ジッシ</t>
    </rPh>
    <rPh sb="4" eb="6">
      <t>キカン</t>
    </rPh>
    <phoneticPr fontId="1"/>
  </si>
  <si>
    <t>～</t>
    <phoneticPr fontId="1"/>
  </si>
  <si>
    <t>基本整備項目（１）～（４）</t>
    <rPh sb="0" eb="2">
      <t>キホン</t>
    </rPh>
    <rPh sb="2" eb="4">
      <t>セイビ</t>
    </rPh>
    <rPh sb="4" eb="6">
      <t>コウモク</t>
    </rPh>
    <phoneticPr fontId="1"/>
  </si>
  <si>
    <t>追加整備項目に該当する機器・器具の購入費用は（５）に計上すること</t>
    <phoneticPr fontId="1"/>
  </si>
  <si>
    <t>追加整備項目（５）</t>
    <rPh sb="0" eb="2">
      <t>ツイカ</t>
    </rPh>
    <rPh sb="2" eb="4">
      <t>セイビ</t>
    </rPh>
    <rPh sb="4" eb="6">
      <t>コウモク</t>
    </rPh>
    <phoneticPr fontId="1"/>
  </si>
  <si>
    <t>（５）その他機能向上メニューの活用</t>
    <rPh sb="5" eb="6">
      <t>タ</t>
    </rPh>
    <rPh sb="6" eb="8">
      <t>キノウ</t>
    </rPh>
    <rPh sb="8" eb="10">
      <t>コウジョウ</t>
    </rPh>
    <rPh sb="15" eb="17">
      <t>カツヨウ</t>
    </rPh>
    <phoneticPr fontId="1"/>
  </si>
  <si>
    <t>（１）～（４）の事業を実施した場合のみ対象</t>
    <rPh sb="8" eb="10">
      <t>ジギョウ</t>
    </rPh>
    <phoneticPr fontId="1"/>
  </si>
  <si>
    <t>訪日外国人旅行者が利用しやすいよう、公衆トイレの機能向上を目的とした整備を実施</t>
    <rPh sb="0" eb="2">
      <t>ホウニチ</t>
    </rPh>
    <rPh sb="2" eb="5">
      <t>ガイコクジン</t>
    </rPh>
    <rPh sb="5" eb="8">
      <t>リョコウシャ</t>
    </rPh>
    <rPh sb="9" eb="11">
      <t>リヨウ</t>
    </rPh>
    <rPh sb="18" eb="20">
      <t>コウシュウ</t>
    </rPh>
    <rPh sb="24" eb="26">
      <t>キノウ</t>
    </rPh>
    <rPh sb="26" eb="28">
      <t>コウジョウ</t>
    </rPh>
    <rPh sb="29" eb="31">
      <t>モクテキ</t>
    </rPh>
    <rPh sb="34" eb="36">
      <t>セイビ</t>
    </rPh>
    <rPh sb="37" eb="39">
      <t>ジッシ</t>
    </rPh>
    <phoneticPr fontId="1"/>
  </si>
  <si>
    <t>訪日外国人旅行者が利用しやすいよう、公衆トイレの洋式便器を整備を実施</t>
    <rPh sb="0" eb="2">
      <t>ホウニチ</t>
    </rPh>
    <rPh sb="2" eb="5">
      <t>ガイコクジン</t>
    </rPh>
    <rPh sb="5" eb="8">
      <t>リョコウシャ</t>
    </rPh>
    <rPh sb="9" eb="11">
      <t>リヨウ</t>
    </rPh>
    <rPh sb="18" eb="20">
      <t>コウシュウ</t>
    </rPh>
    <rPh sb="24" eb="26">
      <t>ヨウシキ</t>
    </rPh>
    <rPh sb="26" eb="28">
      <t>ベンキ</t>
    </rPh>
    <rPh sb="29" eb="31">
      <t>セイビ</t>
    </rPh>
    <rPh sb="32" eb="34">
      <t>ジッシ</t>
    </rPh>
    <phoneticPr fontId="1"/>
  </si>
  <si>
    <t>整備後</t>
    <rPh sb="0" eb="2">
      <t>セイビ</t>
    </rPh>
    <rPh sb="2" eb="3">
      <t>アト</t>
    </rPh>
    <phoneticPr fontId="1"/>
  </si>
  <si>
    <t>別紙３　位置関係とトイレ写真</t>
    <rPh sb="0" eb="2">
      <t>ベッシ</t>
    </rPh>
    <rPh sb="4" eb="6">
      <t>イチ</t>
    </rPh>
    <rPh sb="6" eb="8">
      <t>カンケイ</t>
    </rPh>
    <rPh sb="12" eb="14">
      <t>シャシン</t>
    </rPh>
    <phoneticPr fontId="1"/>
  </si>
  <si>
    <t>別紙４　整備前後の図面</t>
    <rPh sb="0" eb="2">
      <t>ベッシ</t>
    </rPh>
    <rPh sb="4" eb="6">
      <t>セイビ</t>
    </rPh>
    <rPh sb="6" eb="8">
      <t>ゼンゴ</t>
    </rPh>
    <rPh sb="7" eb="8">
      <t>ジゼン</t>
    </rPh>
    <rPh sb="9" eb="11">
      <t>ズメン</t>
    </rPh>
    <phoneticPr fontId="1"/>
  </si>
  <si>
    <t>別紙５　情報発信</t>
    <rPh sb="0" eb="2">
      <t>ベッシ</t>
    </rPh>
    <rPh sb="4" eb="6">
      <t>ジョウホウ</t>
    </rPh>
    <rPh sb="6" eb="8">
      <t>ハッシン</t>
    </rPh>
    <phoneticPr fontId="1"/>
  </si>
  <si>
    <t>整備前</t>
    <rPh sb="0" eb="2">
      <t>セイビ</t>
    </rPh>
    <rPh sb="2" eb="3">
      <t>マエ</t>
    </rPh>
    <phoneticPr fontId="1"/>
  </si>
  <si>
    <t>公衆トイレの洋式便器の整備
(基本整備項目)</t>
    <rPh sb="0" eb="2">
      <t>コウシュウ</t>
    </rPh>
    <rPh sb="6" eb="8">
      <t>ヨウシキ</t>
    </rPh>
    <rPh sb="8" eb="10">
      <t>ベンキ</t>
    </rPh>
    <rPh sb="11" eb="13">
      <t>セイビ</t>
    </rPh>
    <rPh sb="15" eb="17">
      <t>キホン</t>
    </rPh>
    <rPh sb="17" eb="19">
      <t>セイビ</t>
    </rPh>
    <rPh sb="19" eb="21">
      <t>コウモク</t>
    </rPh>
    <phoneticPr fontId="1"/>
  </si>
  <si>
    <t>公衆トイレの機能向上
（追加整備項目）</t>
    <rPh sb="0" eb="2">
      <t>コウシュウ</t>
    </rPh>
    <rPh sb="6" eb="8">
      <t>キノウ</t>
    </rPh>
    <rPh sb="8" eb="10">
      <t>コウジョウ</t>
    </rPh>
    <rPh sb="12" eb="14">
      <t>ツイカ</t>
    </rPh>
    <rPh sb="14" eb="16">
      <t>セイビ</t>
    </rPh>
    <rPh sb="16" eb="18">
      <t>コウモク</t>
    </rPh>
    <phoneticPr fontId="1"/>
  </si>
  <si>
    <t>洋式便器の新設</t>
    <rPh sb="0" eb="2">
      <t>ヨウシキ</t>
    </rPh>
    <rPh sb="2" eb="4">
      <t>ベンキ</t>
    </rPh>
    <rPh sb="5" eb="7">
      <t>シンセツ</t>
    </rPh>
    <phoneticPr fontId="1"/>
  </si>
  <si>
    <t>機能向上メニューの活用</t>
    <rPh sb="0" eb="2">
      <t>キノウ</t>
    </rPh>
    <rPh sb="2" eb="4">
      <t>コウジョウ</t>
    </rPh>
    <rPh sb="9" eb="11">
      <t>カツヨウ</t>
    </rPh>
    <phoneticPr fontId="1"/>
  </si>
  <si>
    <t>機器・器具の購入費用のみ計上（「トイレ外装」を除く）。設置工事にかかる費用は（１）～（４）に計上してください</t>
    <phoneticPr fontId="1"/>
  </si>
  <si>
    <t>トイレ施設の外装</t>
    <rPh sb="3" eb="5">
      <t>シセツ</t>
    </rPh>
    <rPh sb="6" eb="8">
      <t>ガイソウ</t>
    </rPh>
    <phoneticPr fontId="1"/>
  </si>
  <si>
    <t>多目的トイレに関わる設備　　
（　　　　　　　　　）</t>
    <rPh sb="0" eb="3">
      <t>タモクテキ</t>
    </rPh>
    <rPh sb="7" eb="8">
      <t>カカ</t>
    </rPh>
    <rPh sb="10" eb="12">
      <t>セツビ</t>
    </rPh>
    <phoneticPr fontId="1"/>
  </si>
  <si>
    <t>平成　年　月　日</t>
    <phoneticPr fontId="1"/>
  </si>
  <si>
    <t>公益社団法人香川県観光協会長　殿</t>
    <rPh sb="0" eb="2">
      <t>コウエキ</t>
    </rPh>
    <rPh sb="2" eb="4">
      <t>シャダン</t>
    </rPh>
    <rPh sb="4" eb="6">
      <t>ホウジン</t>
    </rPh>
    <rPh sb="6" eb="9">
      <t>カガワケン</t>
    </rPh>
    <rPh sb="9" eb="11">
      <t>カンコウ</t>
    </rPh>
    <rPh sb="11" eb="13">
      <t>キョウカイ</t>
    </rPh>
    <rPh sb="13" eb="14">
      <t>チョウ</t>
    </rPh>
    <phoneticPr fontId="1"/>
  </si>
  <si>
    <t>平成３０年度観光客の利便性・満足度向上事業費補助金</t>
    <rPh sb="6" eb="9">
      <t>カンコウキャク</t>
    </rPh>
    <rPh sb="10" eb="13">
      <t>リベンセイ</t>
    </rPh>
    <rPh sb="14" eb="17">
      <t>マンゾクド</t>
    </rPh>
    <rPh sb="17" eb="19">
      <t>コウジョウ</t>
    </rPh>
    <rPh sb="19" eb="22">
      <t>ジギョウヒ</t>
    </rPh>
    <rPh sb="22" eb="25">
      <t>ホジョキン</t>
    </rPh>
    <phoneticPr fontId="1"/>
  </si>
  <si>
    <t>県</t>
    <rPh sb="0" eb="1">
      <t>ケン</t>
    </rPh>
    <phoneticPr fontId="1"/>
  </si>
  <si>
    <t>実施事業の種類</t>
    <rPh sb="0" eb="2">
      <t>ジッシ</t>
    </rPh>
    <rPh sb="2" eb="4">
      <t>ジギョウ</t>
    </rPh>
    <rPh sb="5" eb="7">
      <t>シュルイ</t>
    </rPh>
    <phoneticPr fontId="1"/>
  </si>
  <si>
    <t>　　　　　　</t>
    <phoneticPr fontId="1"/>
  </si>
  <si>
    <t>別紙１　トイレの概要</t>
    <rPh sb="0" eb="2">
      <t>ベッシ</t>
    </rPh>
    <phoneticPr fontId="1"/>
  </si>
  <si>
    <t>旅客施設情報</t>
    <rPh sb="0" eb="2">
      <t>リョキャク</t>
    </rPh>
    <rPh sb="2" eb="4">
      <t>シセツ</t>
    </rPh>
    <rPh sb="4" eb="6">
      <t>ジョウホウ</t>
    </rPh>
    <phoneticPr fontId="1"/>
  </si>
  <si>
    <t>旅客施設の名称</t>
    <rPh sb="0" eb="2">
      <t>リョキャク</t>
    </rPh>
    <rPh sb="2" eb="4">
      <t>シセツ</t>
    </rPh>
    <rPh sb="5" eb="7">
      <t>メイショウ</t>
    </rPh>
    <phoneticPr fontId="1"/>
  </si>
  <si>
    <t>旅客施設における旅行者の年間総入込数
（訪日外国人旅行者・国内旅行者等全て含む）</t>
    <rPh sb="0" eb="2">
      <t>リョキャク</t>
    </rPh>
    <rPh sb="2" eb="4">
      <t>シセツ</t>
    </rPh>
    <rPh sb="8" eb="11">
      <t>リョコウシャ</t>
    </rPh>
    <rPh sb="12" eb="14">
      <t>ネンカン</t>
    </rPh>
    <rPh sb="14" eb="15">
      <t>ソウ</t>
    </rPh>
    <rPh sb="15" eb="16">
      <t>イ</t>
    </rPh>
    <rPh sb="16" eb="17">
      <t>コ</t>
    </rPh>
    <rPh sb="17" eb="18">
      <t>スウ</t>
    </rPh>
    <rPh sb="20" eb="22">
      <t>ホウニチ</t>
    </rPh>
    <rPh sb="22" eb="25">
      <t>ガイコクジン</t>
    </rPh>
    <rPh sb="25" eb="28">
      <t>リョコウシャ</t>
    </rPh>
    <rPh sb="29" eb="31">
      <t>コクナイ</t>
    </rPh>
    <rPh sb="31" eb="34">
      <t>リョコウシャ</t>
    </rPh>
    <rPh sb="34" eb="35">
      <t>トウ</t>
    </rPh>
    <rPh sb="35" eb="36">
      <t>スベ</t>
    </rPh>
    <rPh sb="37" eb="38">
      <t>フク</t>
    </rPh>
    <phoneticPr fontId="1"/>
  </si>
  <si>
    <t>トイレ情報</t>
    <rPh sb="3" eb="5">
      <t>ジョウホウ</t>
    </rPh>
    <phoneticPr fontId="1"/>
  </si>
  <si>
    <t>旅客施設概要</t>
    <rPh sb="0" eb="2">
      <t>リョキャク</t>
    </rPh>
    <rPh sb="2" eb="4">
      <t>シセツ</t>
    </rPh>
    <rPh sb="4" eb="6">
      <t>ガイヨウ</t>
    </rPh>
    <phoneticPr fontId="1"/>
  </si>
  <si>
    <t>トイレの概要</t>
    <rPh sb="4" eb="6">
      <t>ガイヨウ</t>
    </rPh>
    <phoneticPr fontId="1"/>
  </si>
  <si>
    <t>別紙１－２　トイレの整備計画</t>
    <rPh sb="0" eb="2">
      <t>ベッシ</t>
    </rPh>
    <rPh sb="10" eb="12">
      <t>セイビ</t>
    </rPh>
    <rPh sb="12" eb="14">
      <t>ケイカク</t>
    </rPh>
    <phoneticPr fontId="1"/>
  </si>
  <si>
    <t>旅客施設とトイレの位置関係がわかる地図等</t>
    <rPh sb="0" eb="2">
      <t>リョキャク</t>
    </rPh>
    <rPh sb="2" eb="4">
      <t>シセツ</t>
    </rPh>
    <rPh sb="9" eb="11">
      <t>イチ</t>
    </rPh>
    <rPh sb="11" eb="13">
      <t>カンケイ</t>
    </rPh>
    <rPh sb="17" eb="19">
      <t>チズ</t>
    </rPh>
    <rPh sb="19" eb="20">
      <t>トウ</t>
    </rPh>
    <phoneticPr fontId="1"/>
  </si>
  <si>
    <t>Ⅰ）対象となるトイレの所在をトイレの周囲やトイレ外壁等に多言語またはピクトサインにより表示</t>
    <rPh sb="2" eb="4">
      <t>タイショウ</t>
    </rPh>
    <rPh sb="11" eb="13">
      <t>ショザイ</t>
    </rPh>
    <rPh sb="18" eb="20">
      <t>シュウイ</t>
    </rPh>
    <rPh sb="24" eb="26">
      <t>ガイヘキ</t>
    </rPh>
    <rPh sb="26" eb="27">
      <t>トウ</t>
    </rPh>
    <rPh sb="28" eb="31">
      <t>タゲンゴ</t>
    </rPh>
    <rPh sb="43" eb="45">
      <t>ヒョウジ</t>
    </rPh>
    <phoneticPr fontId="1"/>
  </si>
  <si>
    <t>Ⅱ）トイレの所在を地域で作成している多言語の散策マップやWEB等で発信</t>
    <rPh sb="6" eb="8">
      <t>ショザイ</t>
    </rPh>
    <rPh sb="9" eb="11">
      <t>チイキ</t>
    </rPh>
    <rPh sb="12" eb="14">
      <t>サクセイ</t>
    </rPh>
    <rPh sb="18" eb="21">
      <t>タゲンゴ</t>
    </rPh>
    <rPh sb="22" eb="24">
      <t>サンサク</t>
    </rPh>
    <rPh sb="31" eb="32">
      <t>ナド</t>
    </rPh>
    <rPh sb="33" eb="35">
      <t>ハッシン</t>
    </rPh>
    <phoneticPr fontId="1"/>
  </si>
  <si>
    <t>　平成３０年度観光客の利便性・満足度向上事業費補助金（空港、港、鉄道駅、バスターミナル等のトイレの洋式化)について、別紙のとおり関係書類を添えて要望します。</t>
    <rPh sb="7" eb="10">
      <t>カンコウキャク</t>
    </rPh>
    <rPh sb="11" eb="14">
      <t>リベンセイ</t>
    </rPh>
    <rPh sb="15" eb="18">
      <t>マンゾクド</t>
    </rPh>
    <rPh sb="18" eb="20">
      <t>コウジョウ</t>
    </rPh>
    <rPh sb="20" eb="22">
      <t>ジギョウ</t>
    </rPh>
    <rPh sb="22" eb="23">
      <t>ヒ</t>
    </rPh>
    <rPh sb="23" eb="26">
      <t>ホジョキン</t>
    </rPh>
    <rPh sb="27" eb="29">
      <t>クウコウ</t>
    </rPh>
    <rPh sb="30" eb="31">
      <t>ミナト</t>
    </rPh>
    <rPh sb="32" eb="34">
      <t>テツドウ</t>
    </rPh>
    <rPh sb="34" eb="35">
      <t>エキ</t>
    </rPh>
    <rPh sb="43" eb="44">
      <t>トウ</t>
    </rPh>
    <rPh sb="49" eb="50">
      <t>ヨウ</t>
    </rPh>
    <rPh sb="50" eb="51">
      <t>シキ</t>
    </rPh>
    <rPh sb="51" eb="52">
      <t>カ</t>
    </rPh>
    <phoneticPr fontId="1"/>
  </si>
  <si>
    <t>（空港、港、鉄道駅、バスターミナル等のトイレの洋式化）
要望書</t>
    <rPh sb="17" eb="18">
      <t>トウ</t>
    </rPh>
    <rPh sb="23" eb="25">
      <t>ヨウシキ</t>
    </rPh>
    <rPh sb="25" eb="26">
      <t>カ</t>
    </rPh>
    <phoneticPr fontId="1"/>
  </si>
  <si>
    <t>旅客施設名</t>
    <rPh sb="0" eb="2">
      <t>リョキャク</t>
    </rPh>
    <rPh sb="2" eb="4">
      <t>シセツ</t>
    </rPh>
    <rPh sb="4" eb="5">
      <t>メイ</t>
    </rPh>
    <phoneticPr fontId="1"/>
  </si>
  <si>
    <t>旅客施設におけるインバウンドの受入に対する取組み又は今後の需要が見込まれる要因</t>
    <rPh sb="0" eb="2">
      <t>リョキャク</t>
    </rPh>
    <rPh sb="2" eb="4">
      <t>シセツ</t>
    </rPh>
    <rPh sb="15" eb="17">
      <t>ウケイレ</t>
    </rPh>
    <rPh sb="18" eb="19">
      <t>タイ</t>
    </rPh>
    <rPh sb="21" eb="23">
      <t>トリク</t>
    </rPh>
    <rPh sb="24" eb="25">
      <t>マタ</t>
    </rPh>
    <rPh sb="26" eb="28">
      <t>コンゴ</t>
    </rPh>
    <rPh sb="29" eb="31">
      <t>ジュヨウ</t>
    </rPh>
    <rPh sb="32" eb="34">
      <t>ミコ</t>
    </rPh>
    <rPh sb="37" eb="39">
      <t>ヨウイン</t>
    </rPh>
    <phoneticPr fontId="1"/>
  </si>
  <si>
    <t>トイレの所在地及び利用者の利用形態（有料・無料の別）
（例：改札内（切符購入者のみ利用可）、旅客施設ビル１Ｆ（誰でも無料利用可））</t>
    <rPh sb="4" eb="6">
      <t>ショザイ</t>
    </rPh>
    <rPh sb="6" eb="7">
      <t>チ</t>
    </rPh>
    <rPh sb="7" eb="8">
      <t>オヨ</t>
    </rPh>
    <rPh sb="9" eb="11">
      <t>リヨウ</t>
    </rPh>
    <rPh sb="11" eb="12">
      <t>シャ</t>
    </rPh>
    <rPh sb="13" eb="15">
      <t>リヨウ</t>
    </rPh>
    <rPh sb="15" eb="17">
      <t>ケイタイ</t>
    </rPh>
    <rPh sb="18" eb="20">
      <t>ユウリョウ</t>
    </rPh>
    <rPh sb="21" eb="23">
      <t>ムリョウ</t>
    </rPh>
    <rPh sb="24" eb="25">
      <t>ベツ</t>
    </rPh>
    <rPh sb="28" eb="29">
      <t>レイ</t>
    </rPh>
    <rPh sb="30" eb="32">
      <t>カイサツ</t>
    </rPh>
    <rPh sb="32" eb="33">
      <t>ナイ</t>
    </rPh>
    <rPh sb="34" eb="36">
      <t>キップ</t>
    </rPh>
    <rPh sb="36" eb="38">
      <t>コウニュウ</t>
    </rPh>
    <rPh sb="38" eb="39">
      <t>シャ</t>
    </rPh>
    <rPh sb="41" eb="43">
      <t>リヨウ</t>
    </rPh>
    <rPh sb="43" eb="44">
      <t>カ</t>
    </rPh>
    <rPh sb="46" eb="48">
      <t>リョキャク</t>
    </rPh>
    <rPh sb="48" eb="50">
      <t>シセツ</t>
    </rPh>
    <rPh sb="55" eb="56">
      <t>ダレ</t>
    </rPh>
    <rPh sb="58" eb="60">
      <t>ムリョウ</t>
    </rPh>
    <rPh sb="60" eb="62">
      <t>リヨウ</t>
    </rPh>
    <rPh sb="62" eb="63">
      <t>カ</t>
    </rPh>
    <phoneticPr fontId="1"/>
  </si>
  <si>
    <t>多目的トイレに関わる設備
（　　　　　　　　）</t>
    <rPh sb="0" eb="3">
      <t>タモクテキ</t>
    </rPh>
    <rPh sb="7" eb="8">
      <t>カカ</t>
    </rPh>
    <rPh sb="10" eb="12">
      <t>セツビ</t>
    </rPh>
    <phoneticPr fontId="1"/>
  </si>
  <si>
    <t>室内ＬＥＤ照明</t>
    <rPh sb="0" eb="2">
      <t>シツナイ</t>
    </rPh>
    <rPh sb="5" eb="7">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</si>
</sst>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台&quot;"/>
    <numFmt numFmtId="177" formatCode="#&quot;円&quot;"/>
    <numFmt numFmtId="178" formatCode=";;;"/>
    <numFmt numFmtId="179" formatCode="#,###&quot;円&quot;"/>
    <numFmt numFmtId="180" formatCode="&quot;【特色】&quot;\_x000a_\_x000a_@"/>
    <numFmt numFmtId="181" formatCode="[$-411]ggge&quot;年&quot;m&quot;月&quot;d&quot;日&quot;;@"/>
  </numFmts>
  <fonts count="27"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sz val="9"/>
      <color indexed="81"/>
      <name val="ＭＳ Ｐゴシック"/>
      <family val="3"/>
      <charset val="128"/>
    </font>
    <font>
      <u/>
      <sz val="11"/>
      <color theme="10"/>
      <name val="ＭＳ Ｐゴシック"/>
      <family val="2"/>
      <scheme val="minor"/>
    </font>
    <font>
      <sz val="14"/>
      <color theme="1"/>
      <name val="ＭＳ Ｐゴシック"/>
      <family val="2"/>
      <scheme val="minor"/>
    </font>
    <font>
      <sz val="16"/>
      <color theme="1"/>
      <name val="ＭＳ Ｐゴシック"/>
      <family val="3"/>
      <charset val="128"/>
      <scheme val="minor"/>
    </font>
    <font>
      <sz val="16"/>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11"/>
      <color rgb="FFC00000"/>
      <name val="ＭＳ Ｐゴシック"/>
      <family val="3"/>
      <charset val="128"/>
      <scheme val="minor"/>
    </font>
    <font>
      <sz val="12"/>
      <color theme="1"/>
      <name val="ＭＳ Ｐゴシック"/>
      <family val="3"/>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3"/>
      <color theme="1"/>
      <name val="ＭＳ ゴシック"/>
      <family val="3"/>
      <charset val="128"/>
    </font>
    <font>
      <u/>
      <sz val="11"/>
      <color theme="1"/>
      <name val="ＭＳ Ｐゴシック"/>
      <family val="3"/>
      <charset val="128"/>
      <scheme val="minor"/>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double">
        <color indexed="64"/>
      </top>
      <bottom style="thin">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right style="thin">
        <color theme="1"/>
      </right>
      <top/>
      <bottom/>
      <diagonal/>
    </border>
    <border>
      <left style="thin">
        <color theme="1"/>
      </left>
      <right style="thin">
        <color theme="1"/>
      </right>
      <top/>
      <bottom style="thin">
        <color indexed="64"/>
      </bottom>
      <diagonal/>
    </border>
    <border>
      <left style="thin">
        <color indexed="64"/>
      </left>
      <right style="thin">
        <color theme="1"/>
      </right>
      <top/>
      <bottom/>
      <diagonal/>
    </border>
  </borders>
  <cellStyleXfs count="4">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2" fillId="0" borderId="0" applyNumberFormat="0" applyFill="0" applyBorder="0" applyAlignment="0" applyProtection="0"/>
  </cellStyleXfs>
  <cellXfs count="278">
    <xf numFmtId="0" fontId="0" fillId="0" borderId="0" xfId="0"/>
    <xf numFmtId="0" fontId="0" fillId="0" borderId="0" xfId="0" applyAlignment="1">
      <alignment vertical="center"/>
    </xf>
    <xf numFmtId="0" fontId="3" fillId="0" borderId="0" xfId="0" applyFont="1"/>
    <xf numFmtId="0" fontId="5" fillId="0" borderId="0" xfId="0" applyFont="1"/>
    <xf numFmtId="0" fontId="0" fillId="0" borderId="0" xfId="0" applyAlignment="1">
      <alignment horizontal="center" vertical="center"/>
    </xf>
    <xf numFmtId="0" fontId="7" fillId="0" borderId="0" xfId="0" applyFont="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vertical="top"/>
    </xf>
    <xf numFmtId="0" fontId="0" fillId="0" borderId="0" xfId="0" applyFill="1"/>
    <xf numFmtId="0" fontId="3" fillId="0" borderId="0" xfId="0" applyFont="1" applyBorder="1" applyAlignment="1">
      <alignment horizontal="left" vertical="center"/>
    </xf>
    <xf numFmtId="0" fontId="0" fillId="0" borderId="14" xfId="0" applyBorder="1" applyAlignment="1">
      <alignment horizontal="center" vertical="center"/>
    </xf>
    <xf numFmtId="0" fontId="0" fillId="0" borderId="10" xfId="0" applyBorder="1" applyAlignment="1">
      <alignment horizontal="center" vertical="center"/>
    </xf>
    <xf numFmtId="177" fontId="3" fillId="0" borderId="0"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0" fontId="10" fillId="3" borderId="1" xfId="0" applyFont="1" applyFill="1" applyBorder="1" applyAlignment="1">
      <alignment horizontal="center" vertical="center"/>
    </xf>
    <xf numFmtId="0" fontId="0" fillId="0" borderId="5" xfId="0" applyBorder="1" applyAlignment="1">
      <alignment horizontal="center" vertical="center"/>
    </xf>
    <xf numFmtId="0" fontId="7" fillId="0" borderId="19" xfId="0" applyFont="1" applyBorder="1" applyAlignment="1">
      <alignment horizontal="right" vertical="center"/>
    </xf>
    <xf numFmtId="0" fontId="0" fillId="0" borderId="11" xfId="0" applyBorder="1" applyAlignment="1">
      <alignment horizontal="center" vertical="center"/>
    </xf>
    <xf numFmtId="0" fontId="7" fillId="0" borderId="31" xfId="0" applyFont="1" applyBorder="1" applyAlignment="1">
      <alignment horizontal="left" vertical="center"/>
    </xf>
    <xf numFmtId="178" fontId="3" fillId="0" borderId="1"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23" xfId="0" applyNumberFormat="1" applyFont="1" applyBorder="1" applyAlignment="1">
      <alignment horizontal="left" vertical="center"/>
    </xf>
    <xf numFmtId="178" fontId="0" fillId="0" borderId="6" xfId="0" applyNumberFormat="1" applyBorder="1" applyAlignment="1">
      <alignment horizontal="center" vertical="center"/>
    </xf>
    <xf numFmtId="178" fontId="0" fillId="0" borderId="14" xfId="0" applyNumberFormat="1" applyBorder="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21" xfId="0" applyFont="1" applyBorder="1" applyAlignment="1">
      <alignment horizontal="left" vertical="center"/>
    </xf>
    <xf numFmtId="0" fontId="0" fillId="0" borderId="19" xfId="0" applyBorder="1" applyAlignment="1">
      <alignment horizontal="center" vertical="center"/>
    </xf>
    <xf numFmtId="0" fontId="7" fillId="0" borderId="22" xfId="0" applyFont="1" applyFill="1" applyBorder="1" applyAlignment="1">
      <alignment horizontal="left" vertical="center"/>
    </xf>
    <xf numFmtId="0" fontId="7" fillId="0" borderId="7" xfId="0" applyFont="1" applyFill="1" applyBorder="1" applyAlignment="1">
      <alignment horizontal="left" vertical="center"/>
    </xf>
    <xf numFmtId="178" fontId="3" fillId="0" borderId="41" xfId="0" applyNumberFormat="1" applyFont="1" applyBorder="1" applyAlignment="1">
      <alignment horizontal="left" vertical="center"/>
    </xf>
    <xf numFmtId="0" fontId="3" fillId="0" borderId="0" xfId="0" applyFont="1" applyAlignment="1">
      <alignment vertical="center"/>
    </xf>
    <xf numFmtId="0" fontId="16" fillId="0" borderId="0" xfId="0" applyFont="1"/>
    <xf numFmtId="0" fontId="17" fillId="0" borderId="0" xfId="0" applyFont="1" applyAlignment="1"/>
    <xf numFmtId="0" fontId="17" fillId="0" borderId="0" xfId="0" applyFont="1"/>
    <xf numFmtId="0" fontId="7" fillId="0" borderId="21" xfId="0" applyFont="1" applyFill="1" applyBorder="1" applyAlignment="1">
      <alignment horizontal="left" vertical="center"/>
    </xf>
    <xf numFmtId="0" fontId="7" fillId="0" borderId="0" xfId="0" applyFont="1" applyFill="1"/>
    <xf numFmtId="0" fontId="7" fillId="0" borderId="0" xfId="0" applyFont="1"/>
    <xf numFmtId="38" fontId="7" fillId="0" borderId="1" xfId="1" applyFont="1" applyBorder="1" applyAlignment="1">
      <alignment horizontal="right" vertical="center"/>
    </xf>
    <xf numFmtId="178" fontId="7" fillId="0" borderId="1" xfId="0" applyNumberFormat="1" applyFont="1" applyBorder="1" applyAlignment="1">
      <alignment horizontal="right" vertical="center"/>
    </xf>
    <xf numFmtId="179" fontId="7" fillId="0" borderId="1" xfId="1" applyNumberFormat="1" applyFont="1" applyBorder="1" applyAlignment="1">
      <alignment horizontal="right" vertical="center"/>
    </xf>
    <xf numFmtId="38" fontId="7" fillId="0" borderId="1" xfId="1" applyFont="1" applyBorder="1" applyAlignment="1">
      <alignment horizontal="right" vertical="center" wrapText="1"/>
    </xf>
    <xf numFmtId="179" fontId="7" fillId="0" borderId="1" xfId="1" applyNumberFormat="1" applyFont="1" applyBorder="1" applyAlignment="1">
      <alignment horizontal="right" vertical="center" wrapText="1"/>
    </xf>
    <xf numFmtId="0" fontId="7" fillId="0" borderId="34" xfId="0" applyFont="1" applyBorder="1" applyAlignment="1">
      <alignment horizontal="center" vertical="center" wrapText="1"/>
    </xf>
    <xf numFmtId="0" fontId="7" fillId="0" borderId="20" xfId="0" applyFont="1" applyBorder="1" applyAlignment="1">
      <alignment horizontal="right" vertical="center"/>
    </xf>
    <xf numFmtId="0" fontId="13" fillId="0" borderId="19" xfId="0" applyFont="1" applyBorder="1"/>
    <xf numFmtId="0" fontId="16" fillId="0" borderId="0" xfId="0" applyFont="1" applyAlignment="1">
      <alignment wrapText="1"/>
    </xf>
    <xf numFmtId="0" fontId="7" fillId="0" borderId="1" xfId="0" applyFont="1" applyBorder="1" applyAlignment="1">
      <alignment horizontal="left" vertical="center"/>
    </xf>
    <xf numFmtId="0" fontId="7" fillId="0" borderId="21" xfId="0" applyFont="1" applyBorder="1" applyAlignment="1">
      <alignment horizontal="left" vertical="center"/>
    </xf>
    <xf numFmtId="0" fontId="7" fillId="0" borderId="30" xfId="0" applyFont="1" applyBorder="1" applyAlignment="1">
      <alignment horizontal="right" vertical="center"/>
    </xf>
    <xf numFmtId="0" fontId="7" fillId="0" borderId="21" xfId="0" applyFont="1" applyBorder="1" applyAlignment="1">
      <alignment horizontal="left" vertical="center" wrapText="1"/>
    </xf>
    <xf numFmtId="178" fontId="7" fillId="0" borderId="1" xfId="0" applyNumberFormat="1" applyFont="1" applyBorder="1" applyAlignment="1">
      <alignment vertical="center"/>
    </xf>
    <xf numFmtId="0" fontId="7" fillId="0" borderId="33" xfId="0" applyFont="1" applyBorder="1" applyAlignment="1">
      <alignment horizontal="center" vertical="center" wrapText="1"/>
    </xf>
    <xf numFmtId="38" fontId="7" fillId="0" borderId="41" xfId="1" applyFont="1" applyBorder="1" applyAlignment="1">
      <alignment horizontal="right" vertical="center" wrapText="1"/>
    </xf>
    <xf numFmtId="179" fontId="7" fillId="0" borderId="41" xfId="1" applyNumberFormat="1" applyFont="1" applyBorder="1" applyAlignment="1">
      <alignment horizontal="right" vertical="center" wrapText="1"/>
    </xf>
    <xf numFmtId="0" fontId="19" fillId="0" borderId="0" xfId="0" applyFont="1" applyAlignment="1">
      <alignment horizontal="right"/>
    </xf>
    <xf numFmtId="0" fontId="19" fillId="0" borderId="0" xfId="0" applyFont="1"/>
    <xf numFmtId="0" fontId="19" fillId="0" borderId="0" xfId="0" applyFont="1" applyAlignment="1">
      <alignment horizontal="center"/>
    </xf>
    <xf numFmtId="0" fontId="19" fillId="0" borderId="0" xfId="0" applyFont="1" applyAlignment="1">
      <alignment horizontal="left" wrapText="1"/>
    </xf>
    <xf numFmtId="0" fontId="0" fillId="0" borderId="0" xfId="0" applyFont="1"/>
    <xf numFmtId="0" fontId="0" fillId="0" borderId="19" xfId="0" applyFont="1" applyBorder="1"/>
    <xf numFmtId="0" fontId="0" fillId="0" borderId="0" xfId="0" applyFont="1" applyBorder="1"/>
    <xf numFmtId="0" fontId="20" fillId="0" borderId="0" xfId="0" applyFont="1" applyAlignment="1">
      <alignment horizontal="center" vertical="center"/>
    </xf>
    <xf numFmtId="0" fontId="21" fillId="0" borderId="0" xfId="0" applyFont="1" applyAlignment="1">
      <alignment horizontal="center" vertical="center"/>
    </xf>
    <xf numFmtId="57" fontId="20" fillId="0" borderId="0" xfId="0" applyNumberFormat="1" applyFont="1" applyAlignment="1">
      <alignment horizontal="center" vertical="center"/>
    </xf>
    <xf numFmtId="57" fontId="20" fillId="0" borderId="0" xfId="0" applyNumberFormat="1" applyFont="1" applyAlignment="1">
      <alignment horizontal="left" vertical="center"/>
    </xf>
    <xf numFmtId="0" fontId="22" fillId="0" borderId="0" xfId="0" applyFont="1" applyAlignment="1">
      <alignment horizontal="right" vertical="center"/>
    </xf>
    <xf numFmtId="0" fontId="23" fillId="0" borderId="0" xfId="0" applyFont="1" applyAlignment="1">
      <alignment horizontal="center" vertical="center"/>
    </xf>
    <xf numFmtId="0" fontId="21" fillId="0" borderId="3" xfId="0" applyFont="1" applyBorder="1" applyAlignment="1">
      <alignment horizontal="center" vertical="center"/>
    </xf>
    <xf numFmtId="0" fontId="22" fillId="0" borderId="0" xfId="0" applyFont="1" applyAlignment="1">
      <alignment horizontal="center" vertical="center"/>
    </xf>
    <xf numFmtId="0" fontId="21" fillId="0" borderId="2" xfId="0" applyFont="1" applyBorder="1" applyAlignment="1">
      <alignment horizontal="center" vertical="center"/>
    </xf>
    <xf numFmtId="0" fontId="22" fillId="0" borderId="12" xfId="0" applyFont="1" applyBorder="1" applyAlignment="1">
      <alignment horizontal="center"/>
    </xf>
    <xf numFmtId="0" fontId="22" fillId="0" borderId="13" xfId="0" applyFont="1" applyBorder="1" applyAlignment="1">
      <alignment horizontal="center"/>
    </xf>
    <xf numFmtId="57" fontId="22" fillId="0" borderId="14" xfId="0" applyNumberFormat="1" applyFont="1" applyBorder="1" applyAlignment="1">
      <alignment horizontal="center" vertical="center" wrapText="1"/>
    </xf>
    <xf numFmtId="57" fontId="22" fillId="0" borderId="14" xfId="0" applyNumberFormat="1" applyFont="1" applyBorder="1" applyAlignment="1">
      <alignment horizontal="center" vertical="center"/>
    </xf>
    <xf numFmtId="0" fontId="22" fillId="0" borderId="14" xfId="0" applyFont="1" applyBorder="1" applyAlignment="1">
      <alignment horizontal="center" vertical="center"/>
    </xf>
    <xf numFmtId="0" fontId="22" fillId="0" borderId="1" xfId="0" applyFont="1" applyBorder="1" applyAlignment="1">
      <alignment horizontal="center" vertical="center"/>
    </xf>
    <xf numFmtId="38" fontId="25" fillId="0" borderId="1" xfId="1" applyFont="1" applyBorder="1" applyAlignment="1">
      <alignment horizontal="center" vertical="center"/>
    </xf>
    <xf numFmtId="38" fontId="25" fillId="0" borderId="11" xfId="1" applyFont="1" applyBorder="1" applyAlignment="1">
      <alignment horizontal="right" vertical="center"/>
    </xf>
    <xf numFmtId="38" fontId="25" fillId="0" borderId="1" xfId="1" applyFont="1" applyBorder="1" applyAlignment="1">
      <alignment horizontal="right" vertical="center"/>
    </xf>
    <xf numFmtId="38" fontId="25" fillId="0" borderId="14" xfId="1" applyFont="1" applyBorder="1" applyAlignment="1">
      <alignment vertical="center"/>
    </xf>
    <xf numFmtId="0" fontId="0" fillId="0" borderId="6" xfId="0" applyFont="1" applyBorder="1" applyAlignment="1">
      <alignment vertical="center"/>
    </xf>
    <xf numFmtId="0" fontId="0" fillId="0" borderId="22" xfId="0" applyFont="1" applyBorder="1" applyAlignment="1">
      <alignment vertical="center"/>
    </xf>
    <xf numFmtId="0" fontId="0" fillId="0" borderId="7" xfId="0" applyFont="1" applyBorder="1" applyAlignment="1">
      <alignment vertical="center"/>
    </xf>
    <xf numFmtId="0" fontId="0" fillId="0" borderId="0" xfId="0" applyFont="1" applyAlignment="1">
      <alignment vertical="center"/>
    </xf>
    <xf numFmtId="0" fontId="0" fillId="0" borderId="14" xfId="0" applyFont="1" applyBorder="1"/>
    <xf numFmtId="0" fontId="0" fillId="0" borderId="5" xfId="0" applyFont="1" applyBorder="1"/>
    <xf numFmtId="0" fontId="0" fillId="0" borderId="10" xfId="0" applyFont="1" applyBorder="1"/>
    <xf numFmtId="0" fontId="0" fillId="0" borderId="11" xfId="0" applyFont="1" applyBorder="1"/>
    <xf numFmtId="0" fontId="0" fillId="0" borderId="1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Border="1"/>
    <xf numFmtId="0" fontId="0" fillId="0" borderId="22" xfId="0" applyFont="1" applyBorder="1"/>
    <xf numFmtId="0" fontId="0" fillId="0" borderId="7" xfId="0" applyFont="1" applyBorder="1"/>
    <xf numFmtId="0" fontId="7" fillId="0" borderId="0" xfId="0" applyFont="1" applyAlignment="1">
      <alignment horizontal="left" vertical="center"/>
    </xf>
    <xf numFmtId="0" fontId="7" fillId="0" borderId="0" xfId="0" applyFont="1" applyAlignment="1">
      <alignment vertical="center"/>
    </xf>
    <xf numFmtId="0" fontId="7" fillId="0" borderId="3" xfId="0" applyFont="1" applyBorder="1" applyAlignment="1">
      <alignment horizontal="center" vertical="center"/>
    </xf>
    <xf numFmtId="38" fontId="7" fillId="0" borderId="3" xfId="1"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0" fontId="7" fillId="0" borderId="21" xfId="0" applyFont="1" applyBorder="1" applyAlignment="1">
      <alignment horizontal="right" vertical="center"/>
    </xf>
    <xf numFmtId="0" fontId="7" fillId="0" borderId="21"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horizontal="right" vertical="center" wrapText="1"/>
    </xf>
    <xf numFmtId="0" fontId="7" fillId="0" borderId="21"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Alignment="1">
      <alignment vertical="center"/>
    </xf>
    <xf numFmtId="176" fontId="7" fillId="5" borderId="1" xfId="0" applyNumberFormat="1" applyFont="1" applyFill="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left" vertical="center"/>
    </xf>
    <xf numFmtId="0" fontId="7" fillId="2" borderId="0" xfId="0" applyFont="1" applyFill="1" applyBorder="1" applyAlignment="1">
      <alignment horizontal="left" vertical="center"/>
    </xf>
    <xf numFmtId="180" fontId="7" fillId="0" borderId="0" xfId="0" applyNumberFormat="1" applyFont="1" applyBorder="1" applyAlignment="1">
      <alignment horizontal="left" vertical="top"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Fill="1" applyBorder="1" applyAlignment="1">
      <alignment horizontal="left" vertical="center" wrapText="1"/>
    </xf>
    <xf numFmtId="0" fontId="26" fillId="0" borderId="0" xfId="3" applyFont="1" applyBorder="1" applyAlignment="1">
      <alignment horizontal="left" vertical="center"/>
    </xf>
    <xf numFmtId="181" fontId="7" fillId="0" borderId="0" xfId="0" applyNumberFormat="1" applyFont="1" applyBorder="1" applyAlignment="1">
      <alignment horizontal="left" vertical="center"/>
    </xf>
    <xf numFmtId="57" fontId="22" fillId="0" borderId="47" xfId="0" applyNumberFormat="1" applyFont="1" applyBorder="1" applyAlignment="1">
      <alignment horizontal="center" vertical="center"/>
    </xf>
    <xf numFmtId="57" fontId="22" fillId="0" borderId="48"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wrapText="1"/>
    </xf>
    <xf numFmtId="0" fontId="19" fillId="0" borderId="0" xfId="0" applyFont="1" applyAlignment="1">
      <alignment horizontal="left" wrapText="1"/>
    </xf>
    <xf numFmtId="0" fontId="7" fillId="0" borderId="46"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left" vertical="center"/>
    </xf>
    <xf numFmtId="0" fontId="7" fillId="0" borderId="45" xfId="0" applyFont="1" applyBorder="1" applyAlignment="1">
      <alignment horizontal="left" vertical="center"/>
    </xf>
    <xf numFmtId="0" fontId="7" fillId="2"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26" fillId="0" borderId="1" xfId="3"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left" vertical="center" wrapText="1"/>
    </xf>
    <xf numFmtId="0" fontId="7" fillId="0" borderId="22" xfId="0" applyFont="1" applyBorder="1" applyAlignment="1">
      <alignment horizontal="left" vertical="center" wrapText="1"/>
    </xf>
    <xf numFmtId="0" fontId="7" fillId="0" borderId="10" xfId="0" applyFont="1" applyBorder="1" applyAlignment="1">
      <alignment horizontal="left" vertical="center" wrapText="1"/>
    </xf>
    <xf numFmtId="0" fontId="7" fillId="0" borderId="19"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22" xfId="0" applyFont="1" applyFill="1" applyBorder="1" applyAlignment="1">
      <alignment horizontal="left" vertical="center" wrapText="1"/>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180" fontId="7" fillId="0" borderId="18" xfId="0" applyNumberFormat="1" applyFont="1" applyBorder="1" applyAlignment="1">
      <alignment horizontal="left" vertical="top" wrapText="1"/>
    </xf>
    <xf numFmtId="180" fontId="7" fillId="0" borderId="21" xfId="0" applyNumberFormat="1" applyFont="1" applyBorder="1" applyAlignment="1">
      <alignment horizontal="left" vertical="top" wrapText="1"/>
    </xf>
    <xf numFmtId="180" fontId="7" fillId="0" borderId="20" xfId="0" applyNumberFormat="1" applyFont="1" applyBorder="1" applyAlignment="1">
      <alignment horizontal="left" vertical="top" wrapText="1"/>
    </xf>
    <xf numFmtId="181" fontId="7" fillId="0" borderId="18"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7" fillId="0" borderId="1" xfId="0" applyFont="1" applyBorder="1" applyAlignment="1">
      <alignment horizontal="center" vertical="center"/>
    </xf>
    <xf numFmtId="181" fontId="7" fillId="0" borderId="21" xfId="0" applyNumberFormat="1" applyFont="1" applyBorder="1" applyAlignment="1">
      <alignment horizontal="left" vertical="center"/>
    </xf>
    <xf numFmtId="181" fontId="7" fillId="0" borderId="20" xfId="0" applyNumberFormat="1" applyFont="1" applyBorder="1" applyAlignment="1">
      <alignment horizontal="left" vertical="center"/>
    </xf>
    <xf numFmtId="0" fontId="7" fillId="0" borderId="3" xfId="0" applyFont="1" applyBorder="1" applyAlignment="1">
      <alignment horizontal="left" vertical="center" wrapText="1"/>
    </xf>
    <xf numFmtId="176" fontId="7" fillId="5" borderId="1" xfId="0" applyNumberFormat="1" applyFont="1" applyFill="1" applyBorder="1" applyAlignment="1">
      <alignment horizontal="center" vertical="center"/>
    </xf>
    <xf numFmtId="9" fontId="7" fillId="5" borderId="1" xfId="2" applyFont="1" applyFill="1" applyBorder="1" applyAlignment="1">
      <alignment horizontal="center" vertical="center"/>
    </xf>
    <xf numFmtId="0" fontId="3" fillId="2" borderId="1" xfId="0" applyFont="1" applyFill="1" applyBorder="1" applyAlignment="1">
      <alignment horizontal="left" vertical="center"/>
    </xf>
    <xf numFmtId="0" fontId="7" fillId="0" borderId="1" xfId="0" applyFont="1" applyBorder="1" applyAlignment="1">
      <alignment horizontal="center" vertical="center" textRotation="255"/>
    </xf>
    <xf numFmtId="176" fontId="7" fillId="0" borderId="1" xfId="0" applyNumberFormat="1" applyFont="1" applyBorder="1" applyAlignment="1">
      <alignment horizontal="center" vertical="center"/>
    </xf>
    <xf numFmtId="179" fontId="7" fillId="0" borderId="1" xfId="0" applyNumberFormat="1" applyFont="1" applyBorder="1" applyAlignment="1">
      <alignment horizontal="right" vertical="center"/>
    </xf>
    <xf numFmtId="38" fontId="3" fillId="0" borderId="18" xfId="1" applyFont="1" applyBorder="1" applyAlignment="1">
      <alignment horizontal="right" vertical="center"/>
    </xf>
    <xf numFmtId="38" fontId="3" fillId="0" borderId="21" xfId="1" applyFont="1" applyBorder="1" applyAlignment="1">
      <alignment horizontal="right" vertical="center"/>
    </xf>
    <xf numFmtId="38" fontId="3" fillId="0" borderId="20" xfId="1" applyFont="1" applyBorder="1" applyAlignment="1">
      <alignment horizontal="right" vertical="center"/>
    </xf>
    <xf numFmtId="0" fontId="7" fillId="0" borderId="1" xfId="0" applyFont="1" applyBorder="1" applyAlignment="1">
      <alignment horizontal="left" vertical="center" shrinkToFit="1"/>
    </xf>
    <xf numFmtId="0" fontId="7" fillId="0" borderId="18" xfId="0" applyFont="1" applyBorder="1" applyAlignment="1">
      <alignment horizontal="left" vertical="center" shrinkToFit="1"/>
    </xf>
    <xf numFmtId="179" fontId="7" fillId="0" borderId="18" xfId="1" applyNumberFormat="1" applyFont="1" applyBorder="1" applyAlignment="1">
      <alignment horizontal="right" vertical="center"/>
    </xf>
    <xf numFmtId="179" fontId="7" fillId="0" borderId="20" xfId="1" applyNumberFormat="1" applyFont="1" applyBorder="1" applyAlignment="1">
      <alignment horizontal="right" vertical="center"/>
    </xf>
    <xf numFmtId="179" fontId="3" fillId="4" borderId="26" xfId="0" applyNumberFormat="1" applyFont="1" applyFill="1" applyBorder="1" applyAlignment="1">
      <alignment horizontal="right" vertical="center"/>
    </xf>
    <xf numFmtId="179" fontId="3" fillId="4" borderId="28" xfId="0" applyNumberFormat="1" applyFont="1" applyFill="1" applyBorder="1" applyAlignment="1">
      <alignment horizontal="right" vertical="center"/>
    </xf>
    <xf numFmtId="179" fontId="3" fillId="4" borderId="32" xfId="0" applyNumberFormat="1" applyFont="1" applyFill="1" applyBorder="1" applyAlignment="1">
      <alignment horizontal="right" vertical="center"/>
    </xf>
    <xf numFmtId="0" fontId="8" fillId="0" borderId="1" xfId="0" applyFont="1" applyBorder="1" applyAlignment="1">
      <alignment horizontal="center" vertical="center"/>
    </xf>
    <xf numFmtId="0" fontId="3" fillId="0" borderId="18" xfId="0" applyFont="1" applyBorder="1" applyAlignment="1">
      <alignment horizontal="right" vertical="center"/>
    </xf>
    <xf numFmtId="0" fontId="3" fillId="0" borderId="21" xfId="0" applyFont="1" applyBorder="1" applyAlignment="1">
      <alignment horizontal="right" vertical="center"/>
    </xf>
    <xf numFmtId="0" fontId="3" fillId="0" borderId="21"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9" fillId="0" borderId="18" xfId="0" applyFont="1" applyBorder="1" applyAlignment="1">
      <alignment horizontal="left" vertical="center"/>
    </xf>
    <xf numFmtId="0" fontId="9" fillId="0" borderId="21" xfId="0" applyFont="1" applyBorder="1" applyAlignment="1">
      <alignment horizontal="left" vertical="center"/>
    </xf>
    <xf numFmtId="0" fontId="9" fillId="0" borderId="20"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42" xfId="0" applyFont="1" applyBorder="1" applyAlignment="1">
      <alignment horizontal="right" vertical="center"/>
    </xf>
    <xf numFmtId="0" fontId="7" fillId="0" borderId="43" xfId="0" applyFont="1" applyBorder="1" applyAlignment="1">
      <alignment horizontal="right" vertical="center"/>
    </xf>
    <xf numFmtId="0" fontId="7" fillId="0" borderId="44" xfId="0" applyFont="1" applyBorder="1" applyAlignment="1">
      <alignment horizontal="right" vertical="center"/>
    </xf>
    <xf numFmtId="0" fontId="7" fillId="0" borderId="33" xfId="0" applyFont="1" applyBorder="1" applyAlignment="1">
      <alignment horizontal="left" vertical="center" wrapText="1"/>
    </xf>
    <xf numFmtId="0" fontId="7" fillId="0" borderId="35" xfId="0" applyFont="1" applyBorder="1" applyAlignment="1">
      <alignment horizontal="left" vertical="center" wrapText="1"/>
    </xf>
    <xf numFmtId="0" fontId="7" fillId="0" borderId="35" xfId="0" applyFont="1" applyBorder="1" applyAlignment="1">
      <alignment horizontal="center" vertical="center" wrapText="1"/>
    </xf>
    <xf numFmtId="0" fontId="7" fillId="0" borderId="29" xfId="0" applyFont="1" applyBorder="1" applyAlignment="1">
      <alignment horizontal="right" vertical="center"/>
    </xf>
    <xf numFmtId="0" fontId="7" fillId="0" borderId="27" xfId="0" applyFont="1" applyBorder="1" applyAlignment="1">
      <alignment horizontal="right" vertical="center"/>
    </xf>
    <xf numFmtId="0" fontId="7" fillId="0" borderId="30" xfId="0" applyFont="1" applyBorder="1" applyAlignment="1">
      <alignment horizontal="right" vertical="center"/>
    </xf>
    <xf numFmtId="0" fontId="3" fillId="3" borderId="6"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0" fontId="8" fillId="0" borderId="21" xfId="0" applyFont="1" applyBorder="1" applyAlignment="1">
      <alignment horizontal="left" vertical="center"/>
    </xf>
    <xf numFmtId="0" fontId="8" fillId="0" borderId="20" xfId="0" applyFont="1" applyBorder="1" applyAlignment="1">
      <alignment horizontal="left" vertical="center"/>
    </xf>
    <xf numFmtId="0" fontId="3" fillId="0" borderId="29" xfId="0" applyFont="1" applyBorder="1" applyAlignment="1">
      <alignment horizontal="left" vertical="center"/>
    </xf>
    <xf numFmtId="0" fontId="3" fillId="0" borderId="27" xfId="0" applyFont="1" applyBorder="1" applyAlignment="1">
      <alignment horizontal="left" vertical="center"/>
    </xf>
    <xf numFmtId="179" fontId="7" fillId="0" borderId="2" xfId="0" applyNumberFormat="1" applyFont="1" applyBorder="1" applyAlignment="1">
      <alignment horizontal="right"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10" fillId="3" borderId="18"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0" xfId="0" applyFont="1" applyFill="1" applyBorder="1" applyAlignment="1">
      <alignment horizontal="center" vertical="center"/>
    </xf>
    <xf numFmtId="0" fontId="3" fillId="2" borderId="1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7" xfId="0" applyFont="1" applyFill="1" applyBorder="1" applyAlignment="1">
      <alignment horizontal="left" vertical="center"/>
    </xf>
    <xf numFmtId="0" fontId="8" fillId="0" borderId="6" xfId="0" applyFont="1" applyFill="1" applyBorder="1" applyAlignment="1">
      <alignment horizontal="left" vertical="center"/>
    </xf>
    <xf numFmtId="0" fontId="8" fillId="0" borderId="22" xfId="0" applyFont="1" applyFill="1" applyBorder="1" applyAlignment="1">
      <alignment horizontal="left" vertical="center"/>
    </xf>
    <xf numFmtId="0" fontId="8" fillId="0" borderId="7" xfId="0" applyFont="1" applyFill="1" applyBorder="1" applyAlignment="1">
      <alignment horizontal="left" vertical="center"/>
    </xf>
    <xf numFmtId="0" fontId="8" fillId="0" borderId="10" xfId="0" applyFont="1" applyFill="1" applyBorder="1" applyAlignment="1">
      <alignment horizontal="left" vertical="center"/>
    </xf>
    <xf numFmtId="0" fontId="8" fillId="0" borderId="19" xfId="0" applyFont="1" applyFill="1" applyBorder="1" applyAlignment="1">
      <alignment horizontal="left" vertical="center"/>
    </xf>
    <xf numFmtId="0" fontId="8" fillId="0" borderId="11" xfId="0" applyFont="1" applyFill="1" applyBorder="1" applyAlignment="1">
      <alignment horizontal="left" vertical="center"/>
    </xf>
    <xf numFmtId="0" fontId="8" fillId="0" borderId="18" xfId="0" applyFont="1" applyBorder="1" applyAlignment="1">
      <alignment horizontal="right" vertical="center"/>
    </xf>
    <xf numFmtId="0" fontId="8" fillId="0" borderId="21" xfId="0" applyFont="1" applyBorder="1" applyAlignment="1">
      <alignment horizontal="right" vertical="center"/>
    </xf>
    <xf numFmtId="0" fontId="0" fillId="0" borderId="19" xfId="0" applyBorder="1" applyAlignment="1">
      <alignment horizontal="center" vertical="center"/>
    </xf>
    <xf numFmtId="0" fontId="3" fillId="3" borderId="19" xfId="0" applyFont="1" applyFill="1" applyBorder="1" applyAlignment="1">
      <alignment horizontal="center" vertical="center"/>
    </xf>
    <xf numFmtId="0" fontId="3" fillId="3" borderId="11" xfId="0" applyFont="1" applyFill="1" applyBorder="1" applyAlignment="1">
      <alignment horizontal="center" vertical="center"/>
    </xf>
    <xf numFmtId="0" fontId="8" fillId="0" borderId="18" xfId="0" applyFont="1" applyBorder="1" applyAlignment="1">
      <alignment horizontal="center" vertical="center"/>
    </xf>
    <xf numFmtId="0" fontId="6" fillId="0" borderId="0" xfId="0" applyFont="1" applyAlignment="1">
      <alignment horizontal="left" vertical="top"/>
    </xf>
    <xf numFmtId="0" fontId="18" fillId="0" borderId="18"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20" xfId="0" applyFont="1" applyFill="1" applyBorder="1" applyAlignment="1">
      <alignment horizontal="left" vertical="center"/>
    </xf>
    <xf numFmtId="0" fontId="7" fillId="0" borderId="1" xfId="0" applyFont="1" applyFill="1" applyBorder="1" applyAlignment="1">
      <alignment horizontal="left" vertical="center"/>
    </xf>
    <xf numFmtId="38" fontId="25" fillId="0" borderId="16" xfId="1" applyFont="1" applyBorder="1" applyAlignment="1">
      <alignment horizontal="center" vertical="center"/>
    </xf>
    <xf numFmtId="38" fontId="25" fillId="0" borderId="17" xfId="1" applyFont="1" applyBorder="1" applyAlignment="1">
      <alignment horizontal="center" vertical="center"/>
    </xf>
    <xf numFmtId="38" fontId="21" fillId="0" borderId="36" xfId="1" applyFont="1" applyBorder="1" applyAlignment="1">
      <alignment horizontal="right" vertical="center"/>
    </xf>
    <xf numFmtId="38" fontId="21" fillId="0" borderId="37" xfId="1" applyFont="1" applyBorder="1" applyAlignment="1">
      <alignment horizontal="right" vertical="center"/>
    </xf>
    <xf numFmtId="38" fontId="21" fillId="0" borderId="3" xfId="1" applyFont="1" applyBorder="1" applyAlignment="1">
      <alignment horizontal="right" vertical="center"/>
    </xf>
    <xf numFmtId="38" fontId="21" fillId="0" borderId="4" xfId="1" applyFont="1" applyBorder="1" applyAlignment="1">
      <alignment horizontal="right" vertical="center"/>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14" xfId="0" applyFont="1" applyBorder="1" applyAlignment="1">
      <alignment horizontal="center" vertical="center" wrapText="1"/>
    </xf>
    <xf numFmtId="38" fontId="21" fillId="0" borderId="15" xfId="1" applyFont="1" applyBorder="1" applyAlignment="1">
      <alignment horizontal="center" vertical="center" shrinkToFit="1"/>
    </xf>
    <xf numFmtId="38" fontId="21" fillId="0" borderId="12" xfId="1" applyFont="1" applyBorder="1" applyAlignment="1">
      <alignment horizontal="center" vertical="center" shrinkToFit="1"/>
    </xf>
    <xf numFmtId="38" fontId="21" fillId="0" borderId="15" xfId="1" applyFont="1" applyBorder="1" applyAlignment="1">
      <alignment horizontal="right" vertical="center"/>
    </xf>
    <xf numFmtId="38" fontId="21" fillId="0" borderId="12" xfId="1" applyFont="1" applyBorder="1" applyAlignment="1">
      <alignment horizontal="right" vertical="center"/>
    </xf>
    <xf numFmtId="0" fontId="21" fillId="0" borderId="4" xfId="0" applyFont="1" applyBorder="1" applyAlignment="1">
      <alignment horizontal="center" vertical="center"/>
    </xf>
    <xf numFmtId="38" fontId="21" fillId="0" borderId="51" xfId="1" applyFont="1" applyBorder="1" applyAlignment="1">
      <alignment horizontal="right" vertical="center"/>
    </xf>
    <xf numFmtId="38" fontId="21" fillId="0" borderId="8" xfId="1" applyFont="1" applyBorder="1" applyAlignment="1">
      <alignment horizontal="right" vertical="center" wrapText="1"/>
    </xf>
    <xf numFmtId="38" fontId="21" fillId="0" borderId="9" xfId="1" applyFont="1" applyBorder="1" applyAlignment="1">
      <alignment horizontal="right" vertical="center" wrapText="1"/>
    </xf>
    <xf numFmtId="38" fontId="21" fillId="0" borderId="50" xfId="1" applyFont="1" applyBorder="1" applyAlignment="1">
      <alignment horizontal="center" vertical="center" shrinkToFit="1"/>
    </xf>
    <xf numFmtId="38" fontId="21" fillId="0" borderId="12" xfId="1" applyFont="1" applyBorder="1" applyAlignment="1">
      <alignment horizontal="center" vertical="center"/>
    </xf>
    <xf numFmtId="38" fontId="21" fillId="0" borderId="13" xfId="1"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xf numFmtId="0" fontId="22" fillId="0" borderId="4" xfId="0" applyFont="1" applyBorder="1" applyAlignment="1">
      <alignment horizontal="lef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38" fontId="21" fillId="0" borderId="49" xfId="1" applyFont="1" applyBorder="1" applyAlignment="1">
      <alignment horizontal="right" vertical="center"/>
    </xf>
    <xf numFmtId="38" fontId="21" fillId="0" borderId="13" xfId="1" applyFont="1" applyBorder="1" applyAlignment="1">
      <alignment horizontal="center" vertical="center" shrinkToFit="1"/>
    </xf>
    <xf numFmtId="0" fontId="23" fillId="0" borderId="4" xfId="0" applyFont="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22" fillId="0" borderId="3" xfId="0" applyFont="1" applyBorder="1" applyAlignment="1">
      <alignment horizontal="center" vertical="center" wrapText="1"/>
    </xf>
    <xf numFmtId="0" fontId="23" fillId="0" borderId="2" xfId="0" applyFont="1" applyBorder="1"/>
    <xf numFmtId="0" fontId="22" fillId="0" borderId="3" xfId="0" applyFont="1" applyBorder="1" applyAlignment="1">
      <alignment horizontal="center" vertical="center"/>
    </xf>
    <xf numFmtId="0" fontId="22" fillId="0" borderId="2" xfId="0" applyFont="1" applyBorder="1" applyAlignment="1">
      <alignment horizontal="center" vertical="center"/>
    </xf>
    <xf numFmtId="57" fontId="24" fillId="0" borderId="6" xfId="0" applyNumberFormat="1" applyFont="1" applyBorder="1" applyAlignment="1">
      <alignment horizontal="center" vertical="center" wrapText="1"/>
    </xf>
    <xf numFmtId="57" fontId="24" fillId="0" borderId="10" xfId="0" applyNumberFormat="1" applyFont="1" applyBorder="1" applyAlignment="1">
      <alignment horizontal="center" vertical="center" wrapText="1"/>
    </xf>
    <xf numFmtId="0" fontId="22" fillId="0" borderId="8" xfId="0" applyFont="1" applyBorder="1" applyAlignment="1">
      <alignment horizontal="center"/>
    </xf>
    <xf numFmtId="0" fontId="23" fillId="0" borderId="9" xfId="0" applyFont="1" applyBorder="1" applyAlignment="1">
      <alignment horizont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B$25" lockText="1" noThreeD="1"/>
</file>

<file path=xl/ctrlProps/ctrlProp11.xml><?xml version="1.0" encoding="utf-8"?>
<formControlPr xmlns="http://schemas.microsoft.com/office/spreadsheetml/2009/9/main" objectType="CheckBox" fmlaLink="$B$28" lockText="1" noThreeD="1"/>
</file>

<file path=xl/ctrlProps/ctrlProp12.xml><?xml version="1.0" encoding="utf-8"?>
<formControlPr xmlns="http://schemas.microsoft.com/office/spreadsheetml/2009/9/main" objectType="CheckBox" fmlaLink="$B$21" lockText="1" noThreeD="1"/>
</file>

<file path=xl/ctrlProps/ctrlProp13.xml><?xml version="1.0" encoding="utf-8"?>
<formControlPr xmlns="http://schemas.microsoft.com/office/spreadsheetml/2009/9/main" objectType="CheckBox" fmlaLink="$B$12" lockText="1" noThreeD="1"/>
</file>

<file path=xl/ctrlProps/ctrlProp14.xml><?xml version="1.0" encoding="utf-8"?>
<formControlPr xmlns="http://schemas.microsoft.com/office/spreadsheetml/2009/9/main" objectType="CheckBox" fmlaLink="$A$58" lockText="1" noThreeD="1"/>
</file>

<file path=xl/ctrlProps/ctrlProp15.xml><?xml version="1.0" encoding="utf-8"?>
<formControlPr xmlns="http://schemas.microsoft.com/office/spreadsheetml/2009/9/main" objectType="CheckBox" fmlaLink="$B$61" lockText="1" noThreeD="1"/>
</file>

<file path=xl/ctrlProps/ctrlProp16.xml><?xml version="1.0" encoding="utf-8"?>
<formControlPr xmlns="http://schemas.microsoft.com/office/spreadsheetml/2009/9/main" objectType="CheckBox" fmlaLink="$B$60" lockText="1" noThreeD="1"/>
</file>

<file path=xl/ctrlProps/ctrlProp17.xml><?xml version="1.0" encoding="utf-8"?>
<formControlPr xmlns="http://schemas.microsoft.com/office/spreadsheetml/2009/9/main" objectType="CheckBox" fmlaLink="$B$64" lockText="1" noThreeD="1"/>
</file>

<file path=xl/ctrlProps/ctrlProp18.xml><?xml version="1.0" encoding="utf-8"?>
<formControlPr xmlns="http://schemas.microsoft.com/office/spreadsheetml/2009/9/main" objectType="CheckBox" fmlaLink="$B$62" lockText="1" noThreeD="1"/>
</file>

<file path=xl/ctrlProps/ctrlProp19.xml><?xml version="1.0" encoding="utf-8"?>
<formControlPr xmlns="http://schemas.microsoft.com/office/spreadsheetml/2009/9/main" objectType="CheckBox" fmlaLink="$K$61" lockText="1" noThreeD="1"/>
</file>

<file path=xl/ctrlProps/ctrlProp2.xml><?xml version="1.0" encoding="utf-8"?>
<formControlPr xmlns="http://schemas.microsoft.com/office/spreadsheetml/2009/9/main" objectType="CheckBox" fmlaLink="$A$7" lockText="1" noThreeD="1"/>
</file>

<file path=xl/ctrlProps/ctrlProp20.xml><?xml version="1.0" encoding="utf-8"?>
<formControlPr xmlns="http://schemas.microsoft.com/office/spreadsheetml/2009/9/main" objectType="CheckBox" fmlaLink="$K$60" lockText="1" noThreeD="1"/>
</file>

<file path=xl/ctrlProps/ctrlProp21.xml><?xml version="1.0" encoding="utf-8"?>
<formControlPr xmlns="http://schemas.microsoft.com/office/spreadsheetml/2009/9/main" objectType="CheckBox" fmlaLink="$K$64" lockText="1" noThreeD="1"/>
</file>

<file path=xl/ctrlProps/ctrlProp22.xml><?xml version="1.0" encoding="utf-8"?>
<formControlPr xmlns="http://schemas.microsoft.com/office/spreadsheetml/2009/9/main" objectType="CheckBox" fmlaLink="$K$62" lockText="1" noThreeD="1"/>
</file>

<file path=xl/ctrlProps/ctrlProp23.xml><?xml version="1.0" encoding="utf-8"?>
<formControlPr xmlns="http://schemas.microsoft.com/office/spreadsheetml/2009/9/main" objectType="CheckBox" fmlaLink="$B$14" lockText="1" noThreeD="1"/>
</file>

<file path=xl/ctrlProps/ctrlProp24.xml><?xml version="1.0" encoding="utf-8"?>
<formControlPr xmlns="http://schemas.microsoft.com/office/spreadsheetml/2009/9/main" objectType="CheckBox" fmlaLink="$B$26" lockText="1" noThreeD="1"/>
</file>

<file path=xl/ctrlProps/ctrlProp25.xml><?xml version="1.0" encoding="utf-8"?>
<formControlPr xmlns="http://schemas.microsoft.com/office/spreadsheetml/2009/9/main" objectType="CheckBox" fmlaLink="$B$27" lockText="1" noThreeD="1"/>
</file>

<file path=xl/ctrlProps/ctrlProp26.xml><?xml version="1.0" encoding="utf-8"?>
<formControlPr xmlns="http://schemas.microsoft.com/office/spreadsheetml/2009/9/main" objectType="CheckBox" fmlaLink="$B$34" lockText="1" noThreeD="1"/>
</file>

<file path=xl/ctrlProps/ctrlProp27.xml><?xml version="1.0" encoding="utf-8"?>
<formControlPr xmlns="http://schemas.microsoft.com/office/spreadsheetml/2009/9/main" objectType="CheckBox" fmlaLink="$B$35" lockText="1" noThreeD="1"/>
</file>

<file path=xl/ctrlProps/ctrlProp28.xml><?xml version="1.0" encoding="utf-8"?>
<formControlPr xmlns="http://schemas.microsoft.com/office/spreadsheetml/2009/9/main" objectType="CheckBox" fmlaLink="$B$40" lockText="1" noThreeD="1"/>
</file>

<file path=xl/ctrlProps/ctrlProp29.xml><?xml version="1.0" encoding="utf-8"?>
<formControlPr xmlns="http://schemas.microsoft.com/office/spreadsheetml/2009/9/main" objectType="CheckBox" fmlaLink="$B$33" lockText="1" noThreeD="1"/>
</file>

<file path=xl/ctrlProps/ctrlProp3.xml><?xml version="1.0" encoding="utf-8"?>
<formControlPr xmlns="http://schemas.microsoft.com/office/spreadsheetml/2009/9/main" objectType="CheckBox" fmlaLink="$B$10" lockText="1" noThreeD="1"/>
</file>

<file path=xl/ctrlProps/ctrlProp30.xml><?xml version="1.0" encoding="utf-8"?>
<formControlPr xmlns="http://schemas.microsoft.com/office/spreadsheetml/2009/9/main" objectType="CheckBox" fmlaLink="$B$36" lockText="1" noThreeD="1"/>
</file>

<file path=xl/ctrlProps/ctrlProp31.xml><?xml version="1.0" encoding="utf-8"?>
<formControlPr xmlns="http://schemas.microsoft.com/office/spreadsheetml/2009/9/main" objectType="CheckBox" fmlaLink="$B$38" lockText="1" noThreeD="1"/>
</file>

<file path=xl/ctrlProps/ctrlProp32.xml><?xml version="1.0" encoding="utf-8"?>
<formControlPr xmlns="http://schemas.microsoft.com/office/spreadsheetml/2009/9/main" objectType="CheckBox" fmlaLink="$B$39" lockText="1" noThreeD="1"/>
</file>

<file path=xl/ctrlProps/ctrlProp33.xml><?xml version="1.0" encoding="utf-8"?>
<formControlPr xmlns="http://schemas.microsoft.com/office/spreadsheetml/2009/9/main" objectType="CheckBox" fmlaLink="$B$63" lockText="1" noThreeD="1"/>
</file>

<file path=xl/ctrlProps/ctrlProp34.xml><?xml version="1.0" encoding="utf-8"?>
<formControlPr xmlns="http://schemas.microsoft.com/office/spreadsheetml/2009/9/main" objectType="CheckBox" fmlaLink="$K$63" lockText="1" noThreeD="1"/>
</file>

<file path=xl/ctrlProps/ctrlProp35.xml><?xml version="1.0" encoding="utf-8"?>
<formControlPr xmlns="http://schemas.microsoft.com/office/spreadsheetml/2009/9/main" objectType="CheckBox" fmlaLink="$B$13" lockText="1" noThreeD="1"/>
</file>

<file path=xl/ctrlProps/ctrlProp36.xml><?xml version="1.0" encoding="utf-8"?>
<formControlPr xmlns="http://schemas.microsoft.com/office/spreadsheetml/2009/9/main" objectType="CheckBox" fmlaLink="$B$37"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A$31" lockText="1" noThreeD="1"/>
</file>

<file path=xl/ctrlProps/ctrlProp4.xml><?xml version="1.0" encoding="utf-8"?>
<formControlPr xmlns="http://schemas.microsoft.com/office/spreadsheetml/2009/9/main" objectType="CheckBox" fmlaLink="$B$11" lockText="1" noThreeD="1"/>
</file>

<file path=xl/ctrlProps/ctrlProp40.xml><?xml version="1.0" encoding="utf-8"?>
<formControlPr xmlns="http://schemas.microsoft.com/office/spreadsheetml/2009/9/main" objectType="CheckBox" fmlaLink="$B$67" lockText="1" noThreeD="1"/>
</file>

<file path=xl/ctrlProps/ctrlProp41.xml><?xml version="1.0" encoding="utf-8"?>
<formControlPr xmlns="http://schemas.microsoft.com/office/spreadsheetml/2009/9/main" objectType="CheckBox" fmlaLink="$A$3"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B$15"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16"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9"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B$22" lockText="1" noThreeD="1"/>
</file>

<file path=xl/ctrlProps/ctrlProp8.xml><?xml version="1.0" encoding="utf-8"?>
<formControlPr xmlns="http://schemas.microsoft.com/office/spreadsheetml/2009/9/main" objectType="CheckBox" fmlaLink="$B$23" lockText="1" noThreeD="1"/>
</file>

<file path=xl/ctrlProps/ctrlProp9.xml><?xml version="1.0" encoding="utf-8"?>
<formControlPr xmlns="http://schemas.microsoft.com/office/spreadsheetml/2009/9/main" objectType="CheckBox" fmlaLink="$B$24"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18</xdr:row>
          <xdr:rowOff>9525</xdr:rowOff>
        </xdr:from>
        <xdr:to>
          <xdr:col>0</xdr:col>
          <xdr:colOff>257175</xdr:colOff>
          <xdr:row>19</xdr:row>
          <xdr:rowOff>38100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180975</xdr:rowOff>
        </xdr:from>
        <xdr:to>
          <xdr:col>0</xdr:col>
          <xdr:colOff>276225</xdr:colOff>
          <xdr:row>6</xdr:row>
          <xdr:rowOff>209550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200025</xdr:rowOff>
        </xdr:from>
        <xdr:to>
          <xdr:col>1</xdr:col>
          <xdr:colOff>314325</xdr:colOff>
          <xdr:row>9</xdr:row>
          <xdr:rowOff>200025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200025</xdr:rowOff>
        </xdr:from>
        <xdr:to>
          <xdr:col>1</xdr:col>
          <xdr:colOff>314325</xdr:colOff>
          <xdr:row>10</xdr:row>
          <xdr:rowOff>200025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171450</xdr:rowOff>
        </xdr:from>
        <xdr:to>
          <xdr:col>1</xdr:col>
          <xdr:colOff>314325</xdr:colOff>
          <xdr:row>15</xdr:row>
          <xdr:rowOff>171450</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190500</xdr:rowOff>
        </xdr:from>
        <xdr:to>
          <xdr:col>1</xdr:col>
          <xdr:colOff>314325</xdr:colOff>
          <xdr:row>8</xdr:row>
          <xdr:rowOff>200025</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38100</xdr:rowOff>
        </xdr:from>
        <xdr:to>
          <xdr:col>1</xdr:col>
          <xdr:colOff>314325</xdr:colOff>
          <xdr:row>22</xdr:row>
          <xdr:rowOff>38100</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219075</xdr:rowOff>
        </xdr:from>
        <xdr:to>
          <xdr:col>1</xdr:col>
          <xdr:colOff>314325</xdr:colOff>
          <xdr:row>22</xdr:row>
          <xdr:rowOff>219075</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219075</xdr:rowOff>
        </xdr:from>
        <xdr:to>
          <xdr:col>1</xdr:col>
          <xdr:colOff>314325</xdr:colOff>
          <xdr:row>23</xdr:row>
          <xdr:rowOff>190500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228600</xdr:rowOff>
        </xdr:from>
        <xdr:to>
          <xdr:col>1</xdr:col>
          <xdr:colOff>314325</xdr:colOff>
          <xdr:row>24</xdr:row>
          <xdr:rowOff>228600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38100</xdr:rowOff>
        </xdr:from>
        <xdr:to>
          <xdr:col>1</xdr:col>
          <xdr:colOff>314325</xdr:colOff>
          <xdr:row>28</xdr:row>
          <xdr:rowOff>19050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1</xdr:col>
          <xdr:colOff>314325</xdr:colOff>
          <xdr:row>21</xdr:row>
          <xdr:rowOff>9525</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209550</xdr:rowOff>
        </xdr:from>
        <xdr:to>
          <xdr:col>1</xdr:col>
          <xdr:colOff>314325</xdr:colOff>
          <xdr:row>11</xdr:row>
          <xdr:rowOff>190500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56</xdr:row>
          <xdr:rowOff>209550</xdr:rowOff>
        </xdr:from>
        <xdr:to>
          <xdr:col>0</xdr:col>
          <xdr:colOff>276225</xdr:colOff>
          <xdr:row>58</xdr:row>
          <xdr:rowOff>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238125</xdr:rowOff>
        </xdr:from>
        <xdr:to>
          <xdr:col>1</xdr:col>
          <xdr:colOff>295275</xdr:colOff>
          <xdr:row>60</xdr:row>
          <xdr:rowOff>266700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19050</xdr:rowOff>
        </xdr:from>
        <xdr:to>
          <xdr:col>1</xdr:col>
          <xdr:colOff>295275</xdr:colOff>
          <xdr:row>59</xdr:row>
          <xdr:rowOff>276225</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38100</xdr:rowOff>
        </xdr:from>
        <xdr:to>
          <xdr:col>1</xdr:col>
          <xdr:colOff>304800</xdr:colOff>
          <xdr:row>64</xdr:row>
          <xdr:rowOff>9525</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60</xdr:row>
          <xdr:rowOff>285750</xdr:rowOff>
        </xdr:from>
        <xdr:to>
          <xdr:col>1</xdr:col>
          <xdr:colOff>314325</xdr:colOff>
          <xdr:row>61</xdr:row>
          <xdr:rowOff>257175</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60</xdr:row>
          <xdr:rowOff>38100</xdr:rowOff>
        </xdr:from>
        <xdr:to>
          <xdr:col>10</xdr:col>
          <xdr:colOff>314325</xdr:colOff>
          <xdr:row>61</xdr:row>
          <xdr:rowOff>9525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58</xdr:row>
          <xdr:rowOff>161925</xdr:rowOff>
        </xdr:from>
        <xdr:to>
          <xdr:col>11</xdr:col>
          <xdr:colOff>0</xdr:colOff>
          <xdr:row>59</xdr:row>
          <xdr:rowOff>276225</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62</xdr:row>
          <xdr:rowOff>295275</xdr:rowOff>
        </xdr:from>
        <xdr:to>
          <xdr:col>10</xdr:col>
          <xdr:colOff>276225</xdr:colOff>
          <xdr:row>64</xdr:row>
          <xdr:rowOff>19050</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61</xdr:row>
          <xdr:rowOff>28575</xdr:rowOff>
        </xdr:from>
        <xdr:to>
          <xdr:col>10</xdr:col>
          <xdr:colOff>323850</xdr:colOff>
          <xdr:row>62</xdr:row>
          <xdr:rowOff>28575</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171450</xdr:rowOff>
        </xdr:from>
        <xdr:to>
          <xdr:col>1</xdr:col>
          <xdr:colOff>314325</xdr:colOff>
          <xdr:row>13</xdr:row>
          <xdr:rowOff>171450</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171450</xdr:rowOff>
        </xdr:from>
        <xdr:to>
          <xdr:col>1</xdr:col>
          <xdr:colOff>314325</xdr:colOff>
          <xdr:row>14</xdr:row>
          <xdr:rowOff>171450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238125</xdr:rowOff>
        </xdr:from>
        <xdr:to>
          <xdr:col>1</xdr:col>
          <xdr:colOff>314325</xdr:colOff>
          <xdr:row>25</xdr:row>
          <xdr:rowOff>238125</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228600</xdr:rowOff>
        </xdr:from>
        <xdr:to>
          <xdr:col>1</xdr:col>
          <xdr:colOff>314325</xdr:colOff>
          <xdr:row>26</xdr:row>
          <xdr:rowOff>228600</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219075</xdr:rowOff>
        </xdr:from>
        <xdr:to>
          <xdr:col>1</xdr:col>
          <xdr:colOff>314325</xdr:colOff>
          <xdr:row>33</xdr:row>
          <xdr:rowOff>219075</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9525</xdr:rowOff>
        </xdr:from>
        <xdr:to>
          <xdr:col>1</xdr:col>
          <xdr:colOff>295275</xdr:colOff>
          <xdr:row>34</xdr:row>
          <xdr:rowOff>238125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38</xdr:row>
          <xdr:rowOff>219075</xdr:rowOff>
        </xdr:from>
        <xdr:to>
          <xdr:col>1</xdr:col>
          <xdr:colOff>314325</xdr:colOff>
          <xdr:row>39</xdr:row>
          <xdr:rowOff>200025</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209550</xdr:rowOff>
        </xdr:from>
        <xdr:to>
          <xdr:col>1</xdr:col>
          <xdr:colOff>314325</xdr:colOff>
          <xdr:row>32</xdr:row>
          <xdr:rowOff>228600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28575</xdr:rowOff>
        </xdr:from>
        <xdr:to>
          <xdr:col>1</xdr:col>
          <xdr:colOff>304800</xdr:colOff>
          <xdr:row>36</xdr:row>
          <xdr:rowOff>9525</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247650</xdr:rowOff>
        </xdr:from>
        <xdr:to>
          <xdr:col>1</xdr:col>
          <xdr:colOff>304800</xdr:colOff>
          <xdr:row>37</xdr:row>
          <xdr:rowOff>247650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247650</xdr:rowOff>
        </xdr:from>
        <xdr:to>
          <xdr:col>1</xdr:col>
          <xdr:colOff>295275</xdr:colOff>
          <xdr:row>38</xdr:row>
          <xdr:rowOff>247650</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62</xdr:row>
          <xdr:rowOff>57150</xdr:rowOff>
        </xdr:from>
        <xdr:to>
          <xdr:col>1</xdr:col>
          <xdr:colOff>304800</xdr:colOff>
          <xdr:row>63</xdr:row>
          <xdr:rowOff>19050</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61</xdr:row>
          <xdr:rowOff>257175</xdr:rowOff>
        </xdr:from>
        <xdr:to>
          <xdr:col>11</xdr:col>
          <xdr:colOff>0</xdr:colOff>
          <xdr:row>62</xdr:row>
          <xdr:rowOff>247650</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180975</xdr:rowOff>
        </xdr:from>
        <xdr:to>
          <xdr:col>1</xdr:col>
          <xdr:colOff>314325</xdr:colOff>
          <xdr:row>12</xdr:row>
          <xdr:rowOff>171450</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36</xdr:row>
          <xdr:rowOff>19050</xdr:rowOff>
        </xdr:from>
        <xdr:to>
          <xdr:col>1</xdr:col>
          <xdr:colOff>314325</xdr:colOff>
          <xdr:row>37</xdr:row>
          <xdr:rowOff>19050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xdr:row>
          <xdr:rowOff>200025</xdr:rowOff>
        </xdr:from>
        <xdr:to>
          <xdr:col>7</xdr:col>
          <xdr:colOff>76200</xdr:colOff>
          <xdr:row>2</xdr:row>
          <xdr:rowOff>209550</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xdr:row>
          <xdr:rowOff>200025</xdr:rowOff>
        </xdr:from>
        <xdr:to>
          <xdr:col>11</xdr:col>
          <xdr:colOff>28575</xdr:colOff>
          <xdr:row>2</xdr:row>
          <xdr:rowOff>209550</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9525</xdr:rowOff>
        </xdr:from>
        <xdr:to>
          <xdr:col>1</xdr:col>
          <xdr:colOff>0</xdr:colOff>
          <xdr:row>43</xdr:row>
          <xdr:rowOff>9525</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65</xdr:row>
          <xdr:rowOff>19050</xdr:rowOff>
        </xdr:from>
        <xdr:to>
          <xdr:col>1</xdr:col>
          <xdr:colOff>333375</xdr:colOff>
          <xdr:row>65</xdr:row>
          <xdr:rowOff>333375</xdr:rowOff>
        </xdr:to>
        <xdr:sp macro="" textlink="">
          <xdr:nvSpPr>
            <xdr:cNvPr id="11328" name="Check Box 64" hidden="1">
              <a:extLst>
                <a:ext uri="{63B3BB69-23CF-44E3-9099-C40C66FF867C}">
                  <a14:compatExt spid="_x0000_s1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64</xdr:row>
          <xdr:rowOff>95250</xdr:rowOff>
        </xdr:from>
        <xdr:to>
          <xdr:col>1</xdr:col>
          <xdr:colOff>304800</xdr:colOff>
          <xdr:row>64</xdr:row>
          <xdr:rowOff>342900</xdr:rowOff>
        </xdr:to>
        <xdr:sp macro="" textlink="">
          <xdr:nvSpPr>
            <xdr:cNvPr id="11329" name="Check Box 65" hidden="1">
              <a:extLst>
                <a:ext uri="{63B3BB69-23CF-44E3-9099-C40C66FF867C}">
                  <a14:compatExt spid="_x0000_s1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xdr:row>
          <xdr:rowOff>200025</xdr:rowOff>
        </xdr:from>
        <xdr:to>
          <xdr:col>9</xdr:col>
          <xdr:colOff>28575</xdr:colOff>
          <xdr:row>2</xdr:row>
          <xdr:rowOff>209550</xdr:rowOff>
        </xdr:to>
        <xdr:sp macro="" textlink="">
          <xdr:nvSpPr>
            <xdr:cNvPr id="11332" name="Check Box 68" hidden="1">
              <a:extLst>
                <a:ext uri="{63B3BB69-23CF-44E3-9099-C40C66FF867C}">
                  <a14:compatExt spid="_x0000_s1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xdr:row>
          <xdr:rowOff>200025</xdr:rowOff>
        </xdr:from>
        <xdr:to>
          <xdr:col>4</xdr:col>
          <xdr:colOff>581025</xdr:colOff>
          <xdr:row>2</xdr:row>
          <xdr:rowOff>209550</xdr:rowOff>
        </xdr:to>
        <xdr:sp macro="" textlink="">
          <xdr:nvSpPr>
            <xdr:cNvPr id="11333" name="Check Box 69" hidden="1">
              <a:extLst>
                <a:ext uri="{63B3BB69-23CF-44E3-9099-C40C66FF867C}">
                  <a14:compatExt spid="_x0000_s1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66675</xdr:rowOff>
        </xdr:from>
        <xdr:to>
          <xdr:col>0</xdr:col>
          <xdr:colOff>247650</xdr:colOff>
          <xdr:row>30</xdr:row>
          <xdr:rowOff>190500</xdr:rowOff>
        </xdr:to>
        <xdr:sp macro="" textlink="">
          <xdr:nvSpPr>
            <xdr:cNvPr id="11334" name="Check Box 70" hidden="1">
              <a:extLst>
                <a:ext uri="{63B3BB69-23CF-44E3-9099-C40C66FF867C}">
                  <a14:compatExt spid="_x0000_s1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64</xdr:row>
          <xdr:rowOff>123825</xdr:rowOff>
        </xdr:from>
        <xdr:to>
          <xdr:col>11</xdr:col>
          <xdr:colOff>38100</xdr:colOff>
          <xdr:row>64</xdr:row>
          <xdr:rowOff>333375</xdr:rowOff>
        </xdr:to>
        <xdr:sp macro="" textlink="">
          <xdr:nvSpPr>
            <xdr:cNvPr id="11336" name="Check Box 72" hidden="1">
              <a:extLst>
                <a:ext uri="{63B3BB69-23CF-44E3-9099-C40C66FF867C}">
                  <a14:compatExt spid="_x0000_s1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65</xdr:row>
          <xdr:rowOff>19050</xdr:rowOff>
        </xdr:from>
        <xdr:to>
          <xdr:col>11</xdr:col>
          <xdr:colOff>47625</xdr:colOff>
          <xdr:row>65</xdr:row>
          <xdr:rowOff>266700</xdr:rowOff>
        </xdr:to>
        <xdr:sp macro="" textlink="">
          <xdr:nvSpPr>
            <xdr:cNvPr id="11337" name="Check Box 73" hidden="1">
              <a:extLst>
                <a:ext uri="{63B3BB69-23CF-44E3-9099-C40C66FF867C}">
                  <a14:compatExt spid="_x0000_s1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66</xdr:row>
          <xdr:rowOff>57150</xdr:rowOff>
        </xdr:from>
        <xdr:to>
          <xdr:col>2</xdr:col>
          <xdr:colOff>57150</xdr:colOff>
          <xdr:row>66</xdr:row>
          <xdr:rowOff>266700</xdr:rowOff>
        </xdr:to>
        <xdr:sp macro="" textlink="">
          <xdr:nvSpPr>
            <xdr:cNvPr id="11338" name="Check Box 74" hidden="1">
              <a:extLst>
                <a:ext uri="{63B3BB69-23CF-44E3-9099-C40C66FF867C}">
                  <a14:compatExt spid="_x0000_s1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57150</xdr:rowOff>
        </xdr:from>
        <xdr:to>
          <xdr:col>2</xdr:col>
          <xdr:colOff>28575</xdr:colOff>
          <xdr:row>45</xdr:row>
          <xdr:rowOff>19050</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28575</xdr:rowOff>
        </xdr:from>
        <xdr:to>
          <xdr:col>1</xdr:col>
          <xdr:colOff>314325</xdr:colOff>
          <xdr:row>45</xdr:row>
          <xdr:rowOff>238125</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28575</xdr:rowOff>
        </xdr:from>
        <xdr:to>
          <xdr:col>2</xdr:col>
          <xdr:colOff>19050</xdr:colOff>
          <xdr:row>46</xdr:row>
          <xdr:rowOff>238125</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2</xdr:col>
          <xdr:colOff>381000</xdr:colOff>
          <xdr:row>47</xdr:row>
          <xdr:rowOff>228600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38100</xdr:rowOff>
        </xdr:from>
        <xdr:to>
          <xdr:col>1</xdr:col>
          <xdr:colOff>304800</xdr:colOff>
          <xdr:row>48</xdr:row>
          <xdr:rowOff>238125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238125</xdr:rowOff>
        </xdr:from>
        <xdr:to>
          <xdr:col>1</xdr:col>
          <xdr:colOff>304800</xdr:colOff>
          <xdr:row>49</xdr:row>
          <xdr:rowOff>228600</xdr:rowOff>
        </xdr:to>
        <xdr:sp macro="" textlink="">
          <xdr:nvSpPr>
            <xdr:cNvPr id="11345" name="Check Box 81" hidden="1">
              <a:extLst>
                <a:ext uri="{63B3BB69-23CF-44E3-9099-C40C66FF867C}">
                  <a14:compatExt spid="_x0000_s1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9525</xdr:rowOff>
        </xdr:from>
        <xdr:to>
          <xdr:col>2</xdr:col>
          <xdr:colOff>28575</xdr:colOff>
          <xdr:row>50</xdr:row>
          <xdr:rowOff>209550</xdr:rowOff>
        </xdr:to>
        <xdr:sp macro="" textlink="">
          <xdr:nvSpPr>
            <xdr:cNvPr id="11346" name="Check Box 82" hidden="1">
              <a:extLst>
                <a:ext uri="{63B3BB69-23CF-44E3-9099-C40C66FF867C}">
                  <a14:compatExt spid="_x0000_s1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38100</xdr:rowOff>
        </xdr:from>
        <xdr:to>
          <xdr:col>1</xdr:col>
          <xdr:colOff>314325</xdr:colOff>
          <xdr:row>51</xdr:row>
          <xdr:rowOff>209550</xdr:rowOff>
        </xdr:to>
        <xdr:sp macro="" textlink="">
          <xdr:nvSpPr>
            <xdr:cNvPr id="11347" name="Check Box 83" hidden="1">
              <a:extLst>
                <a:ext uri="{63B3BB69-23CF-44E3-9099-C40C66FF867C}">
                  <a14:compatExt spid="_x0000_s1134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54429</xdr:colOff>
      <xdr:row>5</xdr:row>
      <xdr:rowOff>122463</xdr:rowOff>
    </xdr:from>
    <xdr:to>
      <xdr:col>1</xdr:col>
      <xdr:colOff>3006429</xdr:colOff>
      <xdr:row>5</xdr:row>
      <xdr:rowOff>2246463</xdr:rowOff>
    </xdr:to>
    <xdr:sp macro="" textlink="">
      <xdr:nvSpPr>
        <xdr:cNvPr id="2" name="正方形/長方形 1"/>
        <xdr:cNvSpPr/>
      </xdr:nvSpPr>
      <xdr:spPr>
        <a:xfrm>
          <a:off x="368754" y="5342163"/>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r>
            <a:rPr kumimoji="1" lang="ja-JP" altLang="en-US" sz="800">
              <a:solidFill>
                <a:sysClr val="windowText" lastClr="000000"/>
              </a:solidFill>
            </a:rPr>
            <a:t>（新築等の場合はパース等）</a:t>
          </a:r>
        </a:p>
      </xdr:txBody>
    </xdr:sp>
    <xdr:clientData/>
  </xdr:twoCellAnchor>
  <xdr:twoCellAnchor>
    <xdr:from>
      <xdr:col>1</xdr:col>
      <xdr:colOff>3064329</xdr:colOff>
      <xdr:row>5</xdr:row>
      <xdr:rowOff>125184</xdr:rowOff>
    </xdr:from>
    <xdr:to>
      <xdr:col>1</xdr:col>
      <xdr:colOff>6016329</xdr:colOff>
      <xdr:row>5</xdr:row>
      <xdr:rowOff>2249184</xdr:rowOff>
    </xdr:to>
    <xdr:sp macro="" textlink="">
      <xdr:nvSpPr>
        <xdr:cNvPr id="3" name="正方形/長方形 2"/>
        <xdr:cNvSpPr/>
      </xdr:nvSpPr>
      <xdr:spPr>
        <a:xfrm>
          <a:off x="3378654" y="5344884"/>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改修する便器写真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1</xdr:col>
      <xdr:colOff>70757</xdr:colOff>
      <xdr:row>5</xdr:row>
      <xdr:rowOff>2286000</xdr:rowOff>
    </xdr:from>
    <xdr:to>
      <xdr:col>1</xdr:col>
      <xdr:colOff>3022757</xdr:colOff>
      <xdr:row>5</xdr:row>
      <xdr:rowOff>4410000</xdr:rowOff>
    </xdr:to>
    <xdr:sp macro="" textlink="">
      <xdr:nvSpPr>
        <xdr:cNvPr id="4" name="正方形/長方形 3"/>
        <xdr:cNvSpPr/>
      </xdr:nvSpPr>
      <xdr:spPr>
        <a:xfrm>
          <a:off x="385082" y="7505700"/>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（改修の場合は必須）</a:t>
          </a:r>
        </a:p>
      </xdr:txBody>
    </xdr:sp>
    <xdr:clientData/>
  </xdr:twoCellAnchor>
  <xdr:twoCellAnchor>
    <xdr:from>
      <xdr:col>1</xdr:col>
      <xdr:colOff>3067046</xdr:colOff>
      <xdr:row>5</xdr:row>
      <xdr:rowOff>2288721</xdr:rowOff>
    </xdr:from>
    <xdr:to>
      <xdr:col>1</xdr:col>
      <xdr:colOff>6019046</xdr:colOff>
      <xdr:row>5</xdr:row>
      <xdr:rowOff>4412721</xdr:rowOff>
    </xdr:to>
    <xdr:sp macro="" textlink="">
      <xdr:nvSpPr>
        <xdr:cNvPr id="5" name="正方形/長方形 4"/>
        <xdr:cNvSpPr/>
      </xdr:nvSpPr>
      <xdr:spPr>
        <a:xfrm>
          <a:off x="3381371" y="7508421"/>
          <a:ext cx="2952000" cy="212400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（改修の場合は必須）</a:t>
          </a:r>
          <a:endParaRPr lang="ja-JP" altLang="ja-JP" sz="800">
            <a:solidFill>
              <a:sysClr val="windowText" lastClr="000000"/>
            </a:solidFill>
            <a:effectLst/>
          </a:endParaRPr>
        </a:p>
      </xdr:txBody>
    </xdr:sp>
    <xdr:clientData/>
  </xdr:twoCellAnchor>
  <xdr:twoCellAnchor>
    <xdr:from>
      <xdr:col>11</xdr:col>
      <xdr:colOff>257467</xdr:colOff>
      <xdr:row>2</xdr:row>
      <xdr:rowOff>866434</xdr:rowOff>
    </xdr:from>
    <xdr:to>
      <xdr:col>11</xdr:col>
      <xdr:colOff>277137</xdr:colOff>
      <xdr:row>2</xdr:row>
      <xdr:rowOff>878450</xdr:rowOff>
    </xdr:to>
    <xdr:cxnSp macro="">
      <xdr:nvCxnSpPr>
        <xdr:cNvPr id="14" name="カギ線コネクタ 13"/>
        <xdr:cNvCxnSpPr/>
      </xdr:nvCxnSpPr>
      <xdr:spPr>
        <a:xfrm flipV="1">
          <a:off x="12435860" y="1261041"/>
          <a:ext cx="19670" cy="12016"/>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257467</xdr:colOff>
      <xdr:row>2</xdr:row>
      <xdr:rowOff>866434</xdr:rowOff>
    </xdr:from>
    <xdr:to>
      <xdr:col>11</xdr:col>
      <xdr:colOff>277137</xdr:colOff>
      <xdr:row>2</xdr:row>
      <xdr:rowOff>878450</xdr:rowOff>
    </xdr:to>
    <xdr:cxnSp macro="">
      <xdr:nvCxnSpPr>
        <xdr:cNvPr id="10" name="カギ線コネクタ 9"/>
        <xdr:cNvCxnSpPr/>
      </xdr:nvCxnSpPr>
      <xdr:spPr>
        <a:xfrm flipV="1">
          <a:off x="12487567" y="11134384"/>
          <a:ext cx="19670" cy="12016"/>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2700617</xdr:colOff>
      <xdr:row>5</xdr:row>
      <xdr:rowOff>309762</xdr:rowOff>
    </xdr:from>
    <xdr:to>
      <xdr:col>1</xdr:col>
      <xdr:colOff>3182470</xdr:colOff>
      <xdr:row>5</xdr:row>
      <xdr:rowOff>592660</xdr:rowOff>
    </xdr:to>
    <xdr:sp macro="" textlink="">
      <xdr:nvSpPr>
        <xdr:cNvPr id="33" name="正方形/長方形 32"/>
        <xdr:cNvSpPr>
          <a:spLocks noChangeArrowheads="1"/>
        </xdr:cNvSpPr>
      </xdr:nvSpPr>
      <xdr:spPr bwMode="auto">
        <a:xfrm>
          <a:off x="3014382" y="5520497"/>
          <a:ext cx="481853" cy="282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4083</xdr:colOff>
      <xdr:row>2</xdr:row>
      <xdr:rowOff>235402</xdr:rowOff>
    </xdr:from>
    <xdr:to>
      <xdr:col>3</xdr:col>
      <xdr:colOff>4083</xdr:colOff>
      <xdr:row>2</xdr:row>
      <xdr:rowOff>4245428</xdr:rowOff>
    </xdr:to>
    <xdr:grpSp>
      <xdr:nvGrpSpPr>
        <xdr:cNvPr id="7" name="グループ化 6"/>
        <xdr:cNvGrpSpPr/>
      </xdr:nvGrpSpPr>
      <xdr:grpSpPr>
        <a:xfrm>
          <a:off x="6747783" y="625927"/>
          <a:ext cx="0" cy="4010026"/>
          <a:chOff x="282221" y="3295224"/>
          <a:chExt cx="2174211" cy="2552419"/>
        </a:xfrm>
        <a:solidFill>
          <a:schemeClr val="bg1"/>
        </a:solidFill>
      </xdr:grpSpPr>
      <xdr:pic>
        <xdr:nvPicPr>
          <xdr:cNvPr id="8" name="図 7"/>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grpFill/>
        </xdr:spPr>
      </xdr:pic>
      <xdr:pic>
        <xdr:nvPicPr>
          <xdr:cNvPr id="9" name="図 8"/>
          <xdr:cNvPicPr>
            <a:picLocks noChangeAspect="1"/>
          </xdr:cNvPicPr>
        </xdr:nvPicPr>
        <xdr:blipFill rotWithShape="1">
          <a:blip xmlns:r="http://schemas.openxmlformats.org/officeDocument/2006/relationships" r:embed="rId2"/>
          <a:srcRect l="34125" t="17686" r="38111" b="40998"/>
          <a:stretch/>
        </xdr:blipFill>
        <xdr:spPr>
          <a:xfrm>
            <a:off x="406874" y="3295224"/>
            <a:ext cx="1993144" cy="1415743"/>
          </a:xfrm>
          <a:prstGeom prst="rect">
            <a:avLst/>
          </a:prstGeom>
          <a:grpFill/>
        </xdr:spPr>
      </xdr:pic>
    </xdr:grpSp>
    <xdr:clientData/>
  </xdr:twoCellAnchor>
  <xdr:twoCellAnchor>
    <xdr:from>
      <xdr:col>1</xdr:col>
      <xdr:colOff>1391545</xdr:colOff>
      <xdr:row>2</xdr:row>
      <xdr:rowOff>1139301</xdr:rowOff>
    </xdr:from>
    <xdr:to>
      <xdr:col>1</xdr:col>
      <xdr:colOff>1892079</xdr:colOff>
      <xdr:row>2</xdr:row>
      <xdr:rowOff>1306040</xdr:rowOff>
    </xdr:to>
    <xdr:sp macro="" textlink="">
      <xdr:nvSpPr>
        <xdr:cNvPr id="22" name="正方形/長方形 21"/>
        <xdr:cNvSpPr/>
      </xdr:nvSpPr>
      <xdr:spPr>
        <a:xfrm>
          <a:off x="1706284" y="1528584"/>
          <a:ext cx="500534" cy="1667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33615</xdr:colOff>
      <xdr:row>2</xdr:row>
      <xdr:rowOff>307113</xdr:rowOff>
    </xdr:from>
    <xdr:to>
      <xdr:col>1</xdr:col>
      <xdr:colOff>5714998</xdr:colOff>
      <xdr:row>2</xdr:row>
      <xdr:rowOff>1161706</xdr:rowOff>
    </xdr:to>
    <xdr:sp macro="" textlink="">
      <xdr:nvSpPr>
        <xdr:cNvPr id="25" name="正方形/長方形 24"/>
        <xdr:cNvSpPr>
          <a:spLocks noChangeArrowheads="1"/>
        </xdr:cNvSpPr>
      </xdr:nvSpPr>
      <xdr:spPr bwMode="auto">
        <a:xfrm>
          <a:off x="347380" y="699319"/>
          <a:ext cx="5681383" cy="85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整備されていない場合は、整備計画をこちらにご記入ください。事業完了までに実施する必要があります。</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整備計画には、設置場所、デザインイメージ、完了時期を示してください。</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トイレ建物に設置する場合は「追加整備項目」にて補助対象経費とすることができます。</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トイレ周囲にトイレへの案内を設置する場合は、補助対象外となります。</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1699850</xdr:colOff>
      <xdr:row>2</xdr:row>
      <xdr:rowOff>58197</xdr:rowOff>
    </xdr:from>
    <xdr:to>
      <xdr:col>1</xdr:col>
      <xdr:colOff>4487150</xdr:colOff>
      <xdr:row>2</xdr:row>
      <xdr:rowOff>383414</xdr:rowOff>
    </xdr:to>
    <xdr:sp macro="" textlink="">
      <xdr:nvSpPr>
        <xdr:cNvPr id="27" name="正方形/長方形 26"/>
        <xdr:cNvSpPr>
          <a:spLocks noChangeArrowheads="1"/>
        </xdr:cNvSpPr>
      </xdr:nvSpPr>
      <xdr:spPr bwMode="auto">
        <a:xfrm>
          <a:off x="2013615" y="450403"/>
          <a:ext cx="2787300"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事業完了までに整備する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2</xdr:row>
          <xdr:rowOff>85725</xdr:rowOff>
        </xdr:from>
        <xdr:to>
          <xdr:col>1</xdr:col>
          <xdr:colOff>333375</xdr:colOff>
          <xdr:row>2</xdr:row>
          <xdr:rowOff>371475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twoCellAnchor>
    <xdr:from>
      <xdr:col>1</xdr:col>
      <xdr:colOff>209470</xdr:colOff>
      <xdr:row>2</xdr:row>
      <xdr:rowOff>58195</xdr:rowOff>
    </xdr:from>
    <xdr:to>
      <xdr:col>1</xdr:col>
      <xdr:colOff>1669676</xdr:colOff>
      <xdr:row>2</xdr:row>
      <xdr:rowOff>383412</xdr:rowOff>
    </xdr:to>
    <xdr:sp macro="" textlink="">
      <xdr:nvSpPr>
        <xdr:cNvPr id="28" name="正方形/長方形 27"/>
        <xdr:cNvSpPr>
          <a:spLocks noChangeArrowheads="1"/>
        </xdr:cNvSpPr>
      </xdr:nvSpPr>
      <xdr:spPr bwMode="auto">
        <a:xfrm>
          <a:off x="523235" y="450401"/>
          <a:ext cx="1460206"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既に整備されている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1590675</xdr:colOff>
          <xdr:row>2</xdr:row>
          <xdr:rowOff>57150</xdr:rowOff>
        </xdr:from>
        <xdr:to>
          <xdr:col>1</xdr:col>
          <xdr:colOff>1866900</xdr:colOff>
          <xdr:row>2</xdr:row>
          <xdr:rowOff>381000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104775</xdr:rowOff>
        </xdr:from>
        <xdr:to>
          <xdr:col>1</xdr:col>
          <xdr:colOff>304800</xdr:colOff>
          <xdr:row>5</xdr:row>
          <xdr:rowOff>390525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twoCellAnchor>
    <xdr:from>
      <xdr:col>1</xdr:col>
      <xdr:colOff>181964</xdr:colOff>
      <xdr:row>5</xdr:row>
      <xdr:rowOff>77551</xdr:rowOff>
    </xdr:from>
    <xdr:to>
      <xdr:col>1</xdr:col>
      <xdr:colOff>1642170</xdr:colOff>
      <xdr:row>5</xdr:row>
      <xdr:rowOff>402768</xdr:rowOff>
    </xdr:to>
    <xdr:sp macro="" textlink="">
      <xdr:nvSpPr>
        <xdr:cNvPr id="33" name="正方形/長方形 32"/>
        <xdr:cNvSpPr>
          <a:spLocks noChangeArrowheads="1"/>
        </xdr:cNvSpPr>
      </xdr:nvSpPr>
      <xdr:spPr bwMode="auto">
        <a:xfrm>
          <a:off x="493691" y="5307642"/>
          <a:ext cx="1460206"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既に整備されている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1616315</xdr:colOff>
      <xdr:row>5</xdr:row>
      <xdr:rowOff>77553</xdr:rowOff>
    </xdr:from>
    <xdr:to>
      <xdr:col>1</xdr:col>
      <xdr:colOff>4403615</xdr:colOff>
      <xdr:row>5</xdr:row>
      <xdr:rowOff>402770</xdr:rowOff>
    </xdr:to>
    <xdr:sp macro="" textlink="">
      <xdr:nvSpPr>
        <xdr:cNvPr id="34" name="正方形/長方形 33"/>
        <xdr:cNvSpPr>
          <a:spLocks noChangeArrowheads="1"/>
        </xdr:cNvSpPr>
      </xdr:nvSpPr>
      <xdr:spPr bwMode="auto">
        <a:xfrm>
          <a:off x="1928042" y="5307644"/>
          <a:ext cx="2787300" cy="32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ja-JP" altLang="en-US" sz="1100">
              <a:solidFill>
                <a:srgbClr val="000000"/>
              </a:solidFill>
              <a:latin typeface="Meiryo UI" panose="020B0604030504040204" pitchFamily="50" charset="-128"/>
              <a:ea typeface="Meiryo UI" panose="020B0604030504040204" pitchFamily="50" charset="-128"/>
              <a:cs typeface="Meiryo UI" panose="020B0604030504040204" pitchFamily="50" charset="-128"/>
            </a:rPr>
            <a:t>今後、整備する計画がある</a:t>
          </a:r>
          <a:endParaRPr lang="en-US" altLang="ja-JP" sz="1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1504950</xdr:colOff>
          <xdr:row>5</xdr:row>
          <xdr:rowOff>76200</xdr:rowOff>
        </xdr:from>
        <xdr:to>
          <xdr:col>1</xdr:col>
          <xdr:colOff>1790700</xdr:colOff>
          <xdr:row>5</xdr:row>
          <xdr:rowOff>400050</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xdr:twoCellAnchor>
    <xdr:from>
      <xdr:col>1</xdr:col>
      <xdr:colOff>22411</xdr:colOff>
      <xdr:row>5</xdr:row>
      <xdr:rowOff>347383</xdr:rowOff>
    </xdr:from>
    <xdr:to>
      <xdr:col>1</xdr:col>
      <xdr:colOff>5703794</xdr:colOff>
      <xdr:row>5</xdr:row>
      <xdr:rowOff>1201976</xdr:rowOff>
    </xdr:to>
    <xdr:sp macro="" textlink="">
      <xdr:nvSpPr>
        <xdr:cNvPr id="37" name="正方形/長方形 36"/>
        <xdr:cNvSpPr>
          <a:spLocks noChangeArrowheads="1"/>
        </xdr:cNvSpPr>
      </xdr:nvSpPr>
      <xdr:spPr bwMode="auto">
        <a:xfrm>
          <a:off x="336176" y="5558118"/>
          <a:ext cx="5681383" cy="854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整備されていない場合は、整備計画をこちらにご記入ください。</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必ずしも事業完了までに整備が完了する必要はありません。</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整備計画には、整備完了の予定とする時期、発信する媒体の種類や発行元等をご記入ください。</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spcBef>
              <a:spcPct val="0"/>
            </a:spcBef>
            <a:buFontTx/>
            <a:buNone/>
          </a:pPr>
          <a:r>
            <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※WEB</a:t>
          </a:r>
          <a:r>
            <a:rPr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やスマートフォンのアプリ等での発信でも構いません。</a:t>
          </a:r>
          <a:endParaRPr lang="en-US" altLang="ja-JP"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60.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topLeftCell="A16" zoomScale="85" zoomScaleNormal="100" zoomScaleSheetLayoutView="85" workbookViewId="0">
      <selection activeCell="J31" sqref="J31"/>
    </sheetView>
  </sheetViews>
  <sheetFormatPr defaultRowHeight="13.5" x14ac:dyDescent="0.15"/>
  <cols>
    <col min="1" max="6" width="8.25" style="39" customWidth="1"/>
    <col min="7" max="7" width="38.5" style="39" customWidth="1"/>
    <col min="8" max="16384" width="9" style="39"/>
  </cols>
  <sheetData>
    <row r="1" spans="1:7" s="3" customFormat="1" ht="14.25" x14ac:dyDescent="0.15">
      <c r="A1" s="3" t="s">
        <v>17</v>
      </c>
    </row>
    <row r="2" spans="1:7" s="3" customFormat="1" ht="14.25" x14ac:dyDescent="0.15"/>
    <row r="3" spans="1:7" s="3" customFormat="1" ht="14.25" x14ac:dyDescent="0.15">
      <c r="G3" s="57" t="s">
        <v>145</v>
      </c>
    </row>
    <row r="4" spans="1:7" s="3" customFormat="1" ht="14.25" x14ac:dyDescent="0.15"/>
    <row r="5" spans="1:7" s="3" customFormat="1" ht="14.25" x14ac:dyDescent="0.15"/>
    <row r="6" spans="1:7" s="3" customFormat="1" ht="14.25" x14ac:dyDescent="0.15">
      <c r="A6" s="3" t="s">
        <v>146</v>
      </c>
    </row>
    <row r="7" spans="1:7" s="3" customFormat="1" ht="14.25" x14ac:dyDescent="0.15"/>
    <row r="8" spans="1:7" s="3" customFormat="1" ht="14.25" x14ac:dyDescent="0.15"/>
    <row r="9" spans="1:7" s="3" customFormat="1" ht="14.25" x14ac:dyDescent="0.15"/>
    <row r="10" spans="1:7" s="3" customFormat="1" ht="14.25" x14ac:dyDescent="0.15">
      <c r="F10" s="3" t="s">
        <v>18</v>
      </c>
    </row>
    <row r="11" spans="1:7" s="3" customFormat="1" ht="14.25" x14ac:dyDescent="0.15">
      <c r="F11" s="58"/>
    </row>
    <row r="12" spans="1:7" s="3" customFormat="1" ht="14.25" x14ac:dyDescent="0.15">
      <c r="F12" s="3" t="s">
        <v>16</v>
      </c>
    </row>
    <row r="13" spans="1:7" s="3" customFormat="1" ht="14.25" x14ac:dyDescent="0.15">
      <c r="F13" s="58"/>
    </row>
    <row r="14" spans="1:7" s="3" customFormat="1" ht="14.25" x14ac:dyDescent="0.15">
      <c r="F14" s="58"/>
    </row>
    <row r="15" spans="1:7" s="3" customFormat="1" ht="14.25" x14ac:dyDescent="0.15"/>
    <row r="16" spans="1:7" s="3" customFormat="1" ht="14.25" x14ac:dyDescent="0.15"/>
    <row r="17" spans="1:7" s="3" customFormat="1" ht="14.25" x14ac:dyDescent="0.15">
      <c r="A17" s="129" t="s">
        <v>147</v>
      </c>
      <c r="B17" s="129"/>
      <c r="C17" s="129"/>
      <c r="D17" s="129"/>
      <c r="E17" s="129"/>
      <c r="F17" s="129"/>
      <c r="G17" s="129"/>
    </row>
    <row r="18" spans="1:7" s="3" customFormat="1" ht="30" customHeight="1" x14ac:dyDescent="0.15">
      <c r="A18" s="130" t="s">
        <v>163</v>
      </c>
      <c r="B18" s="130"/>
      <c r="C18" s="130"/>
      <c r="D18" s="130"/>
      <c r="E18" s="130"/>
      <c r="F18" s="130"/>
      <c r="G18" s="130"/>
    </row>
    <row r="19" spans="1:7" s="3" customFormat="1" ht="14.25" x14ac:dyDescent="0.15">
      <c r="A19" s="59"/>
      <c r="B19" s="59"/>
      <c r="C19" s="59"/>
      <c r="D19" s="59"/>
      <c r="E19" s="59"/>
      <c r="F19" s="59"/>
      <c r="G19" s="59"/>
    </row>
    <row r="20" spans="1:7" s="3" customFormat="1" ht="14.25" x14ac:dyDescent="0.15">
      <c r="A20" s="59"/>
      <c r="B20" s="59"/>
      <c r="C20" s="59"/>
      <c r="D20" s="59"/>
      <c r="E20" s="59"/>
      <c r="F20" s="59"/>
      <c r="G20" s="59"/>
    </row>
    <row r="21" spans="1:7" s="3" customFormat="1" ht="14.25" x14ac:dyDescent="0.15"/>
    <row r="22" spans="1:7" s="3" customFormat="1" ht="14.25" x14ac:dyDescent="0.15"/>
    <row r="23" spans="1:7" s="3" customFormat="1" ht="38.25" customHeight="1" x14ac:dyDescent="0.15">
      <c r="A23" s="131" t="s">
        <v>162</v>
      </c>
      <c r="B23" s="131"/>
      <c r="C23" s="131"/>
      <c r="D23" s="131"/>
      <c r="E23" s="131"/>
      <c r="F23" s="131"/>
      <c r="G23" s="131"/>
    </row>
    <row r="24" spans="1:7" s="3" customFormat="1" ht="13.5" customHeight="1" x14ac:dyDescent="0.15">
      <c r="A24" s="60"/>
      <c r="B24" s="60"/>
      <c r="C24" s="60"/>
      <c r="D24" s="60"/>
      <c r="E24" s="60"/>
      <c r="F24" s="60"/>
      <c r="G24" s="60"/>
    </row>
    <row r="25" spans="1:7" s="3" customFormat="1" ht="13.5" customHeight="1" x14ac:dyDescent="0.15">
      <c r="A25" s="60"/>
      <c r="B25" s="60"/>
      <c r="C25" s="60"/>
      <c r="D25" s="60"/>
      <c r="E25" s="60"/>
      <c r="F25" s="60"/>
      <c r="G25" s="60"/>
    </row>
    <row r="26" spans="1:7" s="3" customFormat="1" ht="13.5" customHeight="1" x14ac:dyDescent="0.15">
      <c r="A26" s="60"/>
      <c r="B26" s="60"/>
      <c r="C26" s="60"/>
      <c r="D26" s="60"/>
      <c r="E26" s="60"/>
      <c r="F26" s="60"/>
      <c r="G26" s="60"/>
    </row>
    <row r="27" spans="1:7" s="3" customFormat="1" ht="13.5" customHeight="1" x14ac:dyDescent="0.15">
      <c r="A27" s="60"/>
      <c r="B27" s="60"/>
      <c r="C27" s="60"/>
      <c r="D27" s="60"/>
      <c r="E27" s="60"/>
      <c r="F27" s="60"/>
      <c r="G27" s="60"/>
    </row>
    <row r="28" spans="1:7" s="3" customFormat="1" ht="14.25" x14ac:dyDescent="0.15"/>
    <row r="32" spans="1:7" ht="28.5" customHeight="1" x14ac:dyDescent="0.15">
      <c r="B32" s="132" t="s">
        <v>110</v>
      </c>
      <c r="C32" s="132"/>
      <c r="D32" s="132"/>
      <c r="E32" s="134"/>
      <c r="F32" s="134"/>
      <c r="G32" s="134"/>
    </row>
    <row r="33" spans="2:7" ht="28.5" customHeight="1" x14ac:dyDescent="0.15">
      <c r="B33" s="133" t="s">
        <v>164</v>
      </c>
      <c r="C33" s="133"/>
      <c r="D33" s="133"/>
      <c r="E33" s="135"/>
      <c r="F33" s="135"/>
      <c r="G33" s="135"/>
    </row>
  </sheetData>
  <mergeCells count="7">
    <mergeCell ref="A17:G17"/>
    <mergeCell ref="A18:G18"/>
    <mergeCell ref="A23:G23"/>
    <mergeCell ref="B32:D32"/>
    <mergeCell ref="B33:D33"/>
    <mergeCell ref="E32:G32"/>
    <mergeCell ref="E33:G33"/>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view="pageBreakPreview" topLeftCell="A10" zoomScaleNormal="100" zoomScaleSheetLayoutView="100" workbookViewId="0">
      <selection activeCell="B18" sqref="B18:F20"/>
    </sheetView>
  </sheetViews>
  <sheetFormatPr defaultRowHeight="30" customHeight="1" x14ac:dyDescent="0.15"/>
  <cols>
    <col min="1" max="1" width="3.75" style="98" customWidth="1"/>
    <col min="2" max="2" width="4.375" style="98" customWidth="1"/>
    <col min="3" max="3" width="8.625" style="98" customWidth="1"/>
    <col min="4" max="4" width="4.25" style="98" customWidth="1"/>
    <col min="5" max="6" width="9" style="98" customWidth="1"/>
    <col min="7" max="7" width="17.125" style="98" customWidth="1"/>
    <col min="8" max="8" width="5.25" style="98" customWidth="1"/>
    <col min="9" max="9" width="13.25" style="98" customWidth="1"/>
    <col min="10" max="10" width="10.375" style="98" customWidth="1"/>
    <col min="11" max="11" width="5.25" style="98" customWidth="1"/>
    <col min="12" max="12" width="13.25" style="98" customWidth="1"/>
    <col min="13" max="13" width="10.375" style="98" customWidth="1"/>
    <col min="14" max="14" width="5.25" style="98" customWidth="1"/>
    <col min="15" max="15" width="13.25" style="98" customWidth="1"/>
    <col min="16" max="17" width="10.375" style="98" customWidth="1"/>
    <col min="18" max="18" width="9.875" style="98" customWidth="1"/>
    <col min="19" max="19" width="86.625" style="98" customWidth="1"/>
    <col min="20" max="20" width="12" style="98" customWidth="1"/>
    <col min="21" max="21" width="4.5" style="98" customWidth="1"/>
    <col min="22" max="16384" width="9" style="98"/>
  </cols>
  <sheetData>
    <row r="1" spans="1:17" ht="15" customHeight="1" x14ac:dyDescent="0.15">
      <c r="A1" s="33" t="s">
        <v>151</v>
      </c>
      <c r="B1" s="33"/>
      <c r="C1" s="33"/>
      <c r="D1" s="33"/>
      <c r="E1" s="97"/>
      <c r="F1" s="97"/>
      <c r="G1" s="97"/>
      <c r="H1" s="97"/>
      <c r="I1" s="97"/>
      <c r="J1" s="97"/>
      <c r="K1" s="97"/>
      <c r="L1" s="97"/>
    </row>
    <row r="2" spans="1:17" ht="13.5" x14ac:dyDescent="0.15">
      <c r="E2" s="97"/>
      <c r="F2" s="97"/>
      <c r="G2" s="97"/>
      <c r="H2" s="97"/>
      <c r="I2" s="97"/>
      <c r="J2" s="97"/>
      <c r="K2" s="97"/>
      <c r="L2" s="97"/>
    </row>
    <row r="3" spans="1:17" ht="13.5" x14ac:dyDescent="0.15">
      <c r="A3" s="141" t="s">
        <v>120</v>
      </c>
      <c r="B3" s="141"/>
      <c r="C3" s="141"/>
      <c r="D3" s="141"/>
      <c r="E3" s="141">
        <f>要望書様式!E32</f>
        <v>0</v>
      </c>
      <c r="F3" s="141"/>
      <c r="G3" s="141"/>
      <c r="H3" s="97"/>
      <c r="I3" s="97"/>
      <c r="J3" s="97"/>
      <c r="K3" s="97"/>
      <c r="L3" s="97"/>
    </row>
    <row r="4" spans="1:17" ht="13.5" x14ac:dyDescent="0.15">
      <c r="E4" s="97"/>
      <c r="F4" s="97"/>
      <c r="G4" s="97"/>
      <c r="H4" s="97"/>
      <c r="I4" s="97"/>
      <c r="J4" s="97"/>
      <c r="K4" s="97"/>
      <c r="L4" s="97"/>
    </row>
    <row r="5" spans="1:17" ht="20.100000000000001" customHeight="1" x14ac:dyDescent="0.15">
      <c r="B5" s="136" t="s">
        <v>152</v>
      </c>
      <c r="C5" s="136"/>
      <c r="D5" s="136"/>
      <c r="E5" s="136"/>
      <c r="F5" s="136"/>
      <c r="G5" s="136"/>
      <c r="H5" s="136"/>
      <c r="I5" s="136"/>
      <c r="J5" s="136"/>
      <c r="K5" s="136"/>
      <c r="L5" s="136"/>
      <c r="M5" s="136"/>
      <c r="N5" s="136"/>
      <c r="O5" s="136"/>
      <c r="P5" s="136"/>
      <c r="Q5" s="120"/>
    </row>
    <row r="6" spans="1:17" ht="25.5" customHeight="1" x14ac:dyDescent="0.15">
      <c r="B6" s="137" t="s">
        <v>153</v>
      </c>
      <c r="C6" s="137"/>
      <c r="D6" s="137"/>
      <c r="E6" s="137"/>
      <c r="F6" s="137"/>
      <c r="G6" s="137"/>
      <c r="H6" s="145"/>
      <c r="I6" s="146"/>
      <c r="J6" s="146"/>
      <c r="K6" s="146"/>
      <c r="L6" s="146"/>
      <c r="M6" s="146"/>
      <c r="N6" s="146"/>
      <c r="O6" s="146"/>
      <c r="P6" s="147"/>
      <c r="Q6" s="102"/>
    </row>
    <row r="7" spans="1:17" ht="25.5" customHeight="1" x14ac:dyDescent="0.15">
      <c r="B7" s="137" t="s">
        <v>24</v>
      </c>
      <c r="C7" s="137"/>
      <c r="D7" s="137"/>
      <c r="E7" s="137"/>
      <c r="F7" s="137"/>
      <c r="G7" s="137"/>
      <c r="H7" s="145"/>
      <c r="I7" s="146"/>
      <c r="J7" s="146"/>
      <c r="K7" s="146"/>
      <c r="L7" s="146"/>
      <c r="M7" s="146"/>
      <c r="N7" s="146"/>
      <c r="O7" s="146"/>
      <c r="P7" s="147"/>
      <c r="Q7" s="102"/>
    </row>
    <row r="8" spans="1:17" ht="23.25" customHeight="1" x14ac:dyDescent="0.15">
      <c r="B8" s="138" t="s">
        <v>154</v>
      </c>
      <c r="C8" s="138"/>
      <c r="D8" s="138"/>
      <c r="E8" s="138"/>
      <c r="F8" s="138"/>
      <c r="G8" s="138"/>
      <c r="H8" s="163" t="s">
        <v>29</v>
      </c>
      <c r="I8" s="163"/>
      <c r="J8" s="163"/>
      <c r="K8" s="163" t="s">
        <v>30</v>
      </c>
      <c r="L8" s="163"/>
      <c r="M8" s="163"/>
      <c r="N8" s="163" t="s">
        <v>28</v>
      </c>
      <c r="O8" s="163"/>
      <c r="P8" s="163"/>
      <c r="Q8" s="113"/>
    </row>
    <row r="9" spans="1:17" ht="30" customHeight="1" x14ac:dyDescent="0.15">
      <c r="B9" s="166"/>
      <c r="C9" s="166"/>
      <c r="D9" s="166"/>
      <c r="E9" s="166"/>
      <c r="F9" s="166"/>
      <c r="G9" s="166"/>
      <c r="H9" s="99" t="s">
        <v>31</v>
      </c>
      <c r="I9" s="100"/>
      <c r="J9" s="99" t="s">
        <v>32</v>
      </c>
      <c r="K9" s="99" t="s">
        <v>31</v>
      </c>
      <c r="L9" s="100"/>
      <c r="M9" s="99" t="s">
        <v>32</v>
      </c>
      <c r="N9" s="99" t="s">
        <v>31</v>
      </c>
      <c r="O9" s="100">
        <f>SUM(I9,L9)</f>
        <v>0</v>
      </c>
      <c r="P9" s="99" t="s">
        <v>81</v>
      </c>
      <c r="Q9" s="113"/>
    </row>
    <row r="10" spans="1:17" ht="30" customHeight="1" x14ac:dyDescent="0.15">
      <c r="B10" s="152" t="s">
        <v>112</v>
      </c>
      <c r="C10" s="153"/>
      <c r="D10" s="153"/>
      <c r="E10" s="153"/>
      <c r="F10" s="153"/>
      <c r="G10" s="153"/>
      <c r="H10" s="155"/>
      <c r="I10" s="156"/>
      <c r="J10" s="156"/>
      <c r="K10" s="156"/>
      <c r="L10" s="156"/>
      <c r="M10" s="156"/>
      <c r="N10" s="156"/>
      <c r="O10" s="156"/>
      <c r="P10" s="157"/>
      <c r="Q10" s="102"/>
    </row>
    <row r="11" spans="1:17" ht="77.25" customHeight="1" x14ac:dyDescent="0.15">
      <c r="B11" s="142" t="s">
        <v>156</v>
      </c>
      <c r="C11" s="146"/>
      <c r="D11" s="146"/>
      <c r="E11" s="146"/>
      <c r="F11" s="146"/>
      <c r="G11" s="146"/>
      <c r="H11" s="158"/>
      <c r="I11" s="159"/>
      <c r="J11" s="159"/>
      <c r="K11" s="159"/>
      <c r="L11" s="159"/>
      <c r="M11" s="159"/>
      <c r="N11" s="159"/>
      <c r="O11" s="159"/>
      <c r="P11" s="160"/>
      <c r="Q11" s="102"/>
    </row>
    <row r="12" spans="1:17" ht="90" customHeight="1" x14ac:dyDescent="0.15">
      <c r="B12" s="142" t="s">
        <v>165</v>
      </c>
      <c r="C12" s="146"/>
      <c r="D12" s="146"/>
      <c r="E12" s="146"/>
      <c r="F12" s="146"/>
      <c r="G12" s="146"/>
      <c r="H12" s="158"/>
      <c r="I12" s="159"/>
      <c r="J12" s="159"/>
      <c r="K12" s="159"/>
      <c r="L12" s="159"/>
      <c r="M12" s="159"/>
      <c r="N12" s="159"/>
      <c r="O12" s="159"/>
      <c r="P12" s="160"/>
      <c r="Q12" s="121"/>
    </row>
    <row r="13" spans="1:17" ht="20.100000000000001" customHeight="1" x14ac:dyDescent="0.15">
      <c r="B13" s="101"/>
      <c r="C13" s="101"/>
      <c r="D13" s="101"/>
      <c r="E13" s="102"/>
      <c r="F13" s="102"/>
      <c r="G13" s="102"/>
      <c r="H13" s="102"/>
      <c r="I13" s="102"/>
      <c r="J13" s="102"/>
      <c r="K13" s="102"/>
      <c r="L13" s="102"/>
    </row>
    <row r="14" spans="1:17" ht="20.100000000000001" customHeight="1" x14ac:dyDescent="0.15">
      <c r="B14" s="136" t="s">
        <v>155</v>
      </c>
      <c r="C14" s="136"/>
      <c r="D14" s="136"/>
      <c r="E14" s="136"/>
      <c r="F14" s="136"/>
      <c r="G14" s="136"/>
      <c r="H14" s="136"/>
      <c r="I14" s="136"/>
      <c r="J14" s="136"/>
      <c r="K14" s="136"/>
      <c r="L14" s="136"/>
      <c r="M14" s="136"/>
      <c r="N14" s="136"/>
      <c r="O14" s="136"/>
      <c r="P14" s="136"/>
      <c r="Q14" s="120"/>
    </row>
    <row r="15" spans="1:17" ht="51" customHeight="1" x14ac:dyDescent="0.15">
      <c r="B15" s="138" t="s">
        <v>166</v>
      </c>
      <c r="C15" s="138"/>
      <c r="D15" s="138"/>
      <c r="E15" s="138"/>
      <c r="F15" s="138"/>
      <c r="G15" s="138"/>
      <c r="H15" s="137"/>
      <c r="I15" s="137"/>
      <c r="J15" s="137"/>
      <c r="K15" s="137"/>
      <c r="L15" s="137"/>
      <c r="M15" s="137"/>
      <c r="N15" s="137"/>
      <c r="O15" s="137"/>
      <c r="P15" s="137"/>
      <c r="Q15" s="102"/>
    </row>
    <row r="16" spans="1:17" ht="24.75" customHeight="1" x14ac:dyDescent="0.15">
      <c r="B16" s="148" t="s">
        <v>157</v>
      </c>
      <c r="C16" s="149"/>
      <c r="D16" s="149"/>
      <c r="E16" s="149"/>
      <c r="F16" s="149"/>
      <c r="G16" s="149"/>
      <c r="H16" s="145" t="s">
        <v>60</v>
      </c>
      <c r="I16" s="146"/>
      <c r="J16" s="146"/>
      <c r="K16" s="104"/>
      <c r="L16" s="50" t="s">
        <v>51</v>
      </c>
      <c r="M16" s="105"/>
      <c r="N16" s="105"/>
      <c r="O16" s="105"/>
      <c r="P16" s="106"/>
      <c r="Q16" s="123"/>
    </row>
    <row r="17" spans="2:17" ht="29.25" customHeight="1" x14ac:dyDescent="0.15">
      <c r="B17" s="150"/>
      <c r="C17" s="151"/>
      <c r="D17" s="151"/>
      <c r="E17" s="151"/>
      <c r="F17" s="151"/>
      <c r="G17" s="151"/>
      <c r="H17" s="145" t="s">
        <v>61</v>
      </c>
      <c r="I17" s="146"/>
      <c r="J17" s="146"/>
      <c r="K17" s="107"/>
      <c r="L17" s="52" t="s">
        <v>53</v>
      </c>
      <c r="M17" s="107"/>
      <c r="N17" s="52" t="s">
        <v>82</v>
      </c>
      <c r="O17" s="108"/>
      <c r="P17" s="109"/>
      <c r="Q17" s="101"/>
    </row>
    <row r="18" spans="2:17" s="97" customFormat="1" ht="25.5" customHeight="1" x14ac:dyDescent="0.15">
      <c r="B18" s="142" t="s">
        <v>83</v>
      </c>
      <c r="C18" s="143"/>
      <c r="D18" s="143"/>
      <c r="E18" s="143"/>
      <c r="F18" s="144"/>
      <c r="G18" s="110" t="s">
        <v>36</v>
      </c>
      <c r="H18" s="145"/>
      <c r="I18" s="146"/>
      <c r="J18" s="146"/>
      <c r="K18" s="146"/>
      <c r="L18" s="146"/>
      <c r="M18" s="146"/>
      <c r="N18" s="146"/>
      <c r="O18" s="146"/>
      <c r="P18" s="147"/>
      <c r="Q18" s="102"/>
    </row>
    <row r="19" spans="2:17" s="97" customFormat="1" ht="25.5" customHeight="1" x14ac:dyDescent="0.15">
      <c r="B19" s="142"/>
      <c r="C19" s="143"/>
      <c r="D19" s="143"/>
      <c r="E19" s="143"/>
      <c r="F19" s="144"/>
      <c r="G19" s="111" t="s">
        <v>148</v>
      </c>
      <c r="H19" s="145"/>
      <c r="I19" s="146"/>
      <c r="J19" s="146"/>
      <c r="K19" s="146"/>
      <c r="L19" s="146"/>
      <c r="M19" s="146"/>
      <c r="N19" s="146"/>
      <c r="O19" s="146"/>
      <c r="P19" s="147"/>
      <c r="Q19" s="102"/>
    </row>
    <row r="20" spans="2:17" ht="25.5" customHeight="1" x14ac:dyDescent="0.15">
      <c r="B20" s="142"/>
      <c r="C20" s="143"/>
      <c r="D20" s="143"/>
      <c r="E20" s="143"/>
      <c r="F20" s="144"/>
      <c r="G20" s="111" t="s">
        <v>39</v>
      </c>
      <c r="H20" s="145"/>
      <c r="I20" s="146"/>
      <c r="J20" s="146"/>
      <c r="K20" s="146"/>
      <c r="L20" s="146"/>
      <c r="M20" s="146"/>
      <c r="N20" s="146"/>
      <c r="O20" s="146"/>
      <c r="P20" s="147"/>
      <c r="Q20" s="102"/>
    </row>
    <row r="21" spans="2:17" ht="13.5" customHeight="1" x14ac:dyDescent="0.15">
      <c r="B21" s="154" t="s">
        <v>84</v>
      </c>
      <c r="C21" s="154"/>
      <c r="D21" s="154"/>
      <c r="E21" s="154"/>
      <c r="F21" s="154"/>
      <c r="G21" s="154"/>
      <c r="H21" s="154"/>
      <c r="I21" s="154"/>
      <c r="J21" s="154"/>
      <c r="K21" s="154"/>
      <c r="L21" s="154"/>
      <c r="M21" s="154"/>
      <c r="N21" s="154"/>
      <c r="O21" s="154"/>
      <c r="P21" s="154"/>
      <c r="Q21" s="124"/>
    </row>
    <row r="22" spans="2:17" ht="13.5" x14ac:dyDescent="0.15">
      <c r="B22" s="140" t="s">
        <v>23</v>
      </c>
      <c r="C22" s="140"/>
      <c r="D22" s="140"/>
      <c r="E22" s="140"/>
      <c r="F22" s="140"/>
      <c r="G22" s="140"/>
      <c r="H22" s="140"/>
      <c r="I22" s="140"/>
      <c r="J22" s="140"/>
      <c r="K22" s="140"/>
      <c r="L22" s="140"/>
      <c r="M22" s="140"/>
      <c r="N22" s="140"/>
      <c r="O22" s="140"/>
      <c r="P22" s="140"/>
      <c r="Q22" s="119"/>
    </row>
    <row r="23" spans="2:17" ht="20.100000000000001" customHeight="1" x14ac:dyDescent="0.15">
      <c r="G23" s="140"/>
      <c r="H23" s="140"/>
      <c r="I23" s="140"/>
      <c r="J23" s="140"/>
      <c r="K23" s="140"/>
      <c r="L23" s="140"/>
    </row>
    <row r="24" spans="2:17" ht="20.100000000000001" customHeight="1" x14ac:dyDescent="0.15">
      <c r="B24" s="136" t="s">
        <v>14</v>
      </c>
      <c r="C24" s="136"/>
      <c r="D24" s="136"/>
      <c r="E24" s="136"/>
      <c r="F24" s="136"/>
      <c r="G24" s="136"/>
      <c r="H24" s="136"/>
      <c r="I24" s="136"/>
      <c r="J24" s="136"/>
      <c r="K24" s="136"/>
      <c r="L24" s="136"/>
      <c r="M24" s="136"/>
      <c r="N24" s="136"/>
      <c r="O24" s="136"/>
      <c r="P24" s="136"/>
      <c r="Q24" s="120"/>
    </row>
    <row r="25" spans="2:17" ht="30" customHeight="1" x14ac:dyDescent="0.15">
      <c r="B25" s="137" t="s">
        <v>1</v>
      </c>
      <c r="C25" s="137"/>
      <c r="D25" s="137"/>
      <c r="E25" s="137"/>
      <c r="F25" s="137"/>
      <c r="G25" s="137"/>
      <c r="H25" s="137"/>
      <c r="I25" s="137"/>
      <c r="J25" s="137"/>
      <c r="K25" s="137"/>
      <c r="L25" s="137"/>
      <c r="M25" s="137"/>
      <c r="N25" s="137"/>
      <c r="O25" s="137"/>
      <c r="P25" s="137"/>
      <c r="Q25" s="102"/>
    </row>
    <row r="26" spans="2:17" ht="30" customHeight="1" x14ac:dyDescent="0.15">
      <c r="B26" s="137" t="s">
        <v>4</v>
      </c>
      <c r="C26" s="137"/>
      <c r="D26" s="137"/>
      <c r="E26" s="137"/>
      <c r="F26" s="137"/>
      <c r="G26" s="137"/>
      <c r="H26" s="138"/>
      <c r="I26" s="138"/>
      <c r="J26" s="138"/>
      <c r="K26" s="138"/>
      <c r="L26" s="138"/>
      <c r="M26" s="138"/>
      <c r="N26" s="138"/>
      <c r="O26" s="138"/>
      <c r="P26" s="138"/>
      <c r="Q26" s="122"/>
    </row>
    <row r="27" spans="2:17" ht="30" customHeight="1" x14ac:dyDescent="0.15">
      <c r="B27" s="137" t="s">
        <v>0</v>
      </c>
      <c r="C27" s="137"/>
      <c r="D27" s="137"/>
      <c r="E27" s="137"/>
      <c r="F27" s="137"/>
      <c r="G27" s="137"/>
      <c r="H27" s="137"/>
      <c r="I27" s="137"/>
      <c r="J27" s="137"/>
      <c r="K27" s="137"/>
      <c r="L27" s="137"/>
      <c r="M27" s="137"/>
      <c r="N27" s="137"/>
      <c r="O27" s="137"/>
      <c r="P27" s="137"/>
      <c r="Q27" s="102"/>
    </row>
    <row r="28" spans="2:17" ht="30" customHeight="1" x14ac:dyDescent="0.15">
      <c r="B28" s="137" t="s">
        <v>50</v>
      </c>
      <c r="C28" s="137"/>
      <c r="D28" s="137"/>
      <c r="E28" s="137"/>
      <c r="F28" s="137"/>
      <c r="G28" s="137"/>
      <c r="H28" s="137"/>
      <c r="I28" s="137"/>
      <c r="J28" s="137"/>
      <c r="K28" s="137"/>
      <c r="L28" s="137"/>
      <c r="M28" s="137"/>
      <c r="N28" s="137"/>
      <c r="O28" s="137"/>
      <c r="P28" s="137"/>
      <c r="Q28" s="102"/>
    </row>
    <row r="29" spans="2:17" ht="30" customHeight="1" x14ac:dyDescent="0.15">
      <c r="B29" s="137" t="s">
        <v>2</v>
      </c>
      <c r="C29" s="137"/>
      <c r="D29" s="137"/>
      <c r="E29" s="137"/>
      <c r="F29" s="137"/>
      <c r="G29" s="137"/>
      <c r="H29" s="137"/>
      <c r="I29" s="137"/>
      <c r="J29" s="137"/>
      <c r="K29" s="137"/>
      <c r="L29" s="137"/>
      <c r="M29" s="137"/>
      <c r="N29" s="137"/>
      <c r="O29" s="137"/>
      <c r="P29" s="137"/>
      <c r="Q29" s="102"/>
    </row>
    <row r="30" spans="2:17" ht="30" customHeight="1" x14ac:dyDescent="0.15">
      <c r="B30" s="137" t="s">
        <v>3</v>
      </c>
      <c r="C30" s="137"/>
      <c r="D30" s="137"/>
      <c r="E30" s="137"/>
      <c r="F30" s="137"/>
      <c r="G30" s="137"/>
      <c r="H30" s="139"/>
      <c r="I30" s="139"/>
      <c r="J30" s="139"/>
      <c r="K30" s="139"/>
      <c r="L30" s="139"/>
      <c r="M30" s="139"/>
      <c r="N30" s="139"/>
      <c r="O30" s="139"/>
      <c r="P30" s="139"/>
      <c r="Q30" s="125"/>
    </row>
    <row r="31" spans="2:17" ht="20.100000000000001" customHeight="1" x14ac:dyDescent="0.15">
      <c r="G31" s="140"/>
      <c r="H31" s="140"/>
      <c r="I31" s="140"/>
      <c r="J31" s="140"/>
      <c r="K31" s="140"/>
      <c r="L31" s="140"/>
    </row>
    <row r="32" spans="2:17" ht="20.100000000000001" customHeight="1" x14ac:dyDescent="0.15">
      <c r="B32" s="136" t="s">
        <v>124</v>
      </c>
      <c r="C32" s="136"/>
      <c r="D32" s="136"/>
      <c r="E32" s="136"/>
      <c r="F32" s="136"/>
      <c r="G32" s="136"/>
      <c r="H32" s="136"/>
      <c r="I32" s="136"/>
      <c r="J32" s="136"/>
      <c r="K32" s="136"/>
      <c r="L32" s="136"/>
      <c r="M32" s="136"/>
      <c r="N32" s="136"/>
      <c r="O32" s="136"/>
      <c r="P32" s="136"/>
      <c r="Q32" s="120"/>
    </row>
    <row r="33" spans="2:21" ht="30" customHeight="1" x14ac:dyDescent="0.15">
      <c r="B33" s="161"/>
      <c r="C33" s="162"/>
      <c r="D33" s="162"/>
      <c r="E33" s="162"/>
      <c r="F33" s="162"/>
      <c r="G33" s="162"/>
      <c r="H33" s="108"/>
      <c r="I33" s="112" t="s">
        <v>125</v>
      </c>
      <c r="J33" s="108"/>
      <c r="K33" s="164"/>
      <c r="L33" s="164"/>
      <c r="M33" s="164"/>
      <c r="N33" s="164"/>
      <c r="O33" s="164"/>
      <c r="P33" s="165"/>
      <c r="Q33" s="126"/>
    </row>
    <row r="34" spans="2:21" ht="19.5" customHeight="1" x14ac:dyDescent="0.15">
      <c r="B34" s="10"/>
      <c r="C34" s="113"/>
      <c r="D34" s="113"/>
      <c r="E34" s="113"/>
      <c r="F34" s="113"/>
      <c r="G34" s="113"/>
      <c r="H34" s="113"/>
      <c r="I34" s="113"/>
      <c r="J34" s="113"/>
      <c r="K34" s="113"/>
      <c r="L34" s="113"/>
      <c r="M34" s="113"/>
      <c r="N34" s="113"/>
      <c r="O34" s="113"/>
      <c r="P34" s="113"/>
      <c r="Q34" s="113"/>
      <c r="S34" s="5"/>
      <c r="U34" s="5"/>
    </row>
    <row r="35" spans="2:21" ht="19.5" customHeight="1" x14ac:dyDescent="0.15">
      <c r="B35" s="169" t="s">
        <v>113</v>
      </c>
      <c r="C35" s="169"/>
      <c r="D35" s="169"/>
      <c r="E35" s="169"/>
      <c r="F35" s="169"/>
      <c r="G35" s="169"/>
      <c r="H35" s="169"/>
      <c r="I35" s="169"/>
      <c r="J35" s="169"/>
      <c r="K35" s="169"/>
      <c r="R35" s="114"/>
    </row>
    <row r="36" spans="2:21" ht="20.25" customHeight="1" x14ac:dyDescent="0.15">
      <c r="B36" s="170"/>
      <c r="C36" s="170"/>
      <c r="D36" s="170"/>
      <c r="E36" s="163" t="s">
        <v>114</v>
      </c>
      <c r="F36" s="163"/>
      <c r="G36" s="115" t="s">
        <v>115</v>
      </c>
      <c r="H36" s="167" t="s">
        <v>116</v>
      </c>
      <c r="I36" s="167"/>
      <c r="J36" s="167" t="s">
        <v>119</v>
      </c>
      <c r="K36" s="167"/>
    </row>
    <row r="37" spans="2:21" ht="39" customHeight="1" x14ac:dyDescent="0.15">
      <c r="B37" s="163" t="s">
        <v>117</v>
      </c>
      <c r="C37" s="163"/>
      <c r="D37" s="163"/>
      <c r="E37" s="171"/>
      <c r="F37" s="171"/>
      <c r="G37" s="116"/>
      <c r="H37" s="167">
        <f>SUM(E37:G37)</f>
        <v>0</v>
      </c>
      <c r="I37" s="167"/>
      <c r="J37" s="168" t="e">
        <f>G37/H37</f>
        <v>#DIV/0!</v>
      </c>
      <c r="K37" s="168"/>
    </row>
    <row r="38" spans="2:21" ht="39" customHeight="1" x14ac:dyDescent="0.15">
      <c r="B38" s="163" t="s">
        <v>118</v>
      </c>
      <c r="C38" s="163"/>
      <c r="D38" s="163"/>
      <c r="E38" s="171"/>
      <c r="F38" s="171"/>
      <c r="G38" s="116"/>
      <c r="H38" s="167">
        <f>SUM(E38:G38)</f>
        <v>0</v>
      </c>
      <c r="I38" s="167"/>
      <c r="J38" s="168" t="e">
        <f>G38/H38</f>
        <v>#DIV/0!</v>
      </c>
      <c r="K38" s="168"/>
    </row>
    <row r="39" spans="2:21" ht="14.25" customHeight="1" x14ac:dyDescent="0.15">
      <c r="J39" s="5"/>
      <c r="S39" s="5"/>
      <c r="U39" s="5"/>
    </row>
    <row r="40" spans="2:21" ht="45.75" customHeight="1" x14ac:dyDescent="0.15">
      <c r="S40" s="49"/>
    </row>
    <row r="41" spans="2:21" ht="45.75" customHeight="1" x14ac:dyDescent="0.15">
      <c r="S41" s="117" t="s">
        <v>46</v>
      </c>
    </row>
    <row r="42" spans="2:21" ht="45.75" customHeight="1" x14ac:dyDescent="0.15">
      <c r="S42" s="117" t="s">
        <v>62</v>
      </c>
    </row>
    <row r="43" spans="2:21" ht="45.75" customHeight="1" x14ac:dyDescent="0.15">
      <c r="S43" s="117" t="s">
        <v>63</v>
      </c>
    </row>
    <row r="44" spans="2:21" ht="45.75" customHeight="1" x14ac:dyDescent="0.15">
      <c r="S44" s="117" t="s">
        <v>64</v>
      </c>
    </row>
    <row r="45" spans="2:21" ht="45.75" customHeight="1" x14ac:dyDescent="0.15">
      <c r="S45" s="117" t="s">
        <v>47</v>
      </c>
    </row>
    <row r="46" spans="2:21" ht="45.75" customHeight="1" x14ac:dyDescent="0.15">
      <c r="S46" s="117" t="s">
        <v>48</v>
      </c>
    </row>
    <row r="47" spans="2:21" ht="45.75" customHeight="1" x14ac:dyDescent="0.15">
      <c r="S47" s="117" t="s">
        <v>49</v>
      </c>
    </row>
    <row r="48" spans="2:21" ht="45.75" customHeight="1" x14ac:dyDescent="0.15">
      <c r="S48" s="117" t="s">
        <v>65</v>
      </c>
    </row>
    <row r="49" spans="2:19" ht="45.75" customHeight="1" x14ac:dyDescent="0.15">
      <c r="S49" s="117" t="s">
        <v>66</v>
      </c>
    </row>
    <row r="50" spans="2:19" ht="45.75" customHeight="1" x14ac:dyDescent="0.15">
      <c r="S50" s="117" t="s">
        <v>67</v>
      </c>
    </row>
    <row r="51" spans="2:19" ht="45.75" customHeight="1" x14ac:dyDescent="0.15">
      <c r="B51" s="98" t="b">
        <v>1</v>
      </c>
      <c r="S51" s="117" t="s">
        <v>68</v>
      </c>
    </row>
    <row r="52" spans="2:19" ht="45.75" customHeight="1" x14ac:dyDescent="0.15">
      <c r="S52" s="117" t="s">
        <v>69</v>
      </c>
    </row>
    <row r="53" spans="2:19" ht="45.75" customHeight="1" x14ac:dyDescent="0.15">
      <c r="S53" s="117" t="s">
        <v>70</v>
      </c>
    </row>
    <row r="54" spans="2:19" ht="45.75" customHeight="1" x14ac:dyDescent="0.15">
      <c r="S54" s="117" t="s">
        <v>71</v>
      </c>
    </row>
    <row r="56" spans="2:19" ht="45.75" customHeight="1" x14ac:dyDescent="0.15">
      <c r="E56" s="97"/>
      <c r="F56" s="97"/>
      <c r="G56" s="97"/>
      <c r="H56" s="97"/>
      <c r="I56" s="97"/>
      <c r="J56" s="97"/>
      <c r="K56" s="97"/>
      <c r="L56" s="97"/>
      <c r="S56" s="103"/>
    </row>
    <row r="57" spans="2:19" ht="45.75" customHeight="1" x14ac:dyDescent="0.15">
      <c r="E57" s="97"/>
      <c r="F57" s="97"/>
      <c r="G57" s="97"/>
      <c r="H57" s="97"/>
      <c r="I57" s="97"/>
      <c r="J57" s="97"/>
      <c r="K57" s="97"/>
      <c r="L57" s="97"/>
      <c r="S57" s="103" t="s">
        <v>19</v>
      </c>
    </row>
    <row r="58" spans="2:19" ht="45.75" customHeight="1" x14ac:dyDescent="0.15">
      <c r="E58" s="97"/>
      <c r="F58" s="97"/>
      <c r="G58" s="97"/>
      <c r="H58" s="97"/>
      <c r="I58" s="97"/>
      <c r="J58" s="97"/>
      <c r="K58" s="97"/>
      <c r="L58" s="97"/>
      <c r="S58" s="103" t="s">
        <v>20</v>
      </c>
    </row>
    <row r="59" spans="2:19" ht="45.75" customHeight="1" x14ac:dyDescent="0.15">
      <c r="E59" s="97"/>
      <c r="F59" s="97"/>
      <c r="G59" s="97"/>
      <c r="H59" s="97"/>
      <c r="I59" s="97"/>
      <c r="J59" s="97"/>
      <c r="K59" s="97"/>
      <c r="L59" s="97"/>
      <c r="S59" s="103" t="s">
        <v>21</v>
      </c>
    </row>
    <row r="60" spans="2:19" ht="45.75" customHeight="1" x14ac:dyDescent="0.15">
      <c r="E60" s="97"/>
      <c r="F60" s="97"/>
      <c r="G60" s="97"/>
      <c r="H60" s="97"/>
      <c r="I60" s="97"/>
      <c r="J60" s="97"/>
      <c r="K60" s="97"/>
      <c r="L60" s="97"/>
      <c r="M60" s="118"/>
      <c r="S60" s="117" t="s">
        <v>22</v>
      </c>
    </row>
  </sheetData>
  <mergeCells count="60">
    <mergeCell ref="J36:K36"/>
    <mergeCell ref="J37:K37"/>
    <mergeCell ref="J38:K38"/>
    <mergeCell ref="B35:K35"/>
    <mergeCell ref="H36:I36"/>
    <mergeCell ref="H38:I38"/>
    <mergeCell ref="H37:I37"/>
    <mergeCell ref="B37:D37"/>
    <mergeCell ref="B38:D38"/>
    <mergeCell ref="B36:D36"/>
    <mergeCell ref="E36:F36"/>
    <mergeCell ref="E37:F37"/>
    <mergeCell ref="E38:F38"/>
    <mergeCell ref="H10:P10"/>
    <mergeCell ref="B11:G11"/>
    <mergeCell ref="H11:P11"/>
    <mergeCell ref="B33:G33"/>
    <mergeCell ref="B5:P5"/>
    <mergeCell ref="B28:G28"/>
    <mergeCell ref="B29:G29"/>
    <mergeCell ref="G23:L23"/>
    <mergeCell ref="B14:P14"/>
    <mergeCell ref="H12:P12"/>
    <mergeCell ref="H7:P7"/>
    <mergeCell ref="N8:P8"/>
    <mergeCell ref="K8:M8"/>
    <mergeCell ref="H8:J8"/>
    <mergeCell ref="K33:P33"/>
    <mergeCell ref="B8:G9"/>
    <mergeCell ref="B24:P24"/>
    <mergeCell ref="H25:P25"/>
    <mergeCell ref="B25:G25"/>
    <mergeCell ref="B26:G26"/>
    <mergeCell ref="B21:P21"/>
    <mergeCell ref="B22:P22"/>
    <mergeCell ref="A3:D3"/>
    <mergeCell ref="B18:F20"/>
    <mergeCell ref="H18:P18"/>
    <mergeCell ref="H19:P19"/>
    <mergeCell ref="H20:P20"/>
    <mergeCell ref="E3:G3"/>
    <mergeCell ref="H16:J16"/>
    <mergeCell ref="H17:J17"/>
    <mergeCell ref="B16:G17"/>
    <mergeCell ref="H15:P15"/>
    <mergeCell ref="B15:G15"/>
    <mergeCell ref="B6:G6"/>
    <mergeCell ref="B7:G7"/>
    <mergeCell ref="H6:P6"/>
    <mergeCell ref="B12:G12"/>
    <mergeCell ref="B10:G10"/>
    <mergeCell ref="B32:P32"/>
    <mergeCell ref="B30:G30"/>
    <mergeCell ref="H26:P26"/>
    <mergeCell ref="H27:P27"/>
    <mergeCell ref="H28:P28"/>
    <mergeCell ref="H29:P29"/>
    <mergeCell ref="H30:P30"/>
    <mergeCell ref="B27:G27"/>
    <mergeCell ref="G31:L31"/>
  </mergeCells>
  <phoneticPr fontId="1"/>
  <dataValidations count="1">
    <dataValidation type="list" allowBlank="1" showInputMessage="1" showErrorMessage="1" sqref="H26:Q26">
      <formula1>$S$56:$S$60</formula1>
    </dataValidation>
  </dataValidations>
  <pageMargins left="0.70866141732283472" right="0.70866141732283472" top="0.74803149606299213" bottom="0.74803149606299213" header="0.31496062992125984" footer="0.31496062992125984"/>
  <pageSetup paperSize="9" scale="61" orientation="portrait" r:id="rId1"/>
  <rowBreaks count="1" manualBreakCount="1">
    <brk id="38" max="1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3"/>
  <sheetViews>
    <sheetView view="pageBreakPreview" topLeftCell="A3" zoomScale="93" zoomScaleNormal="100" zoomScaleSheetLayoutView="93" workbookViewId="0">
      <selection activeCell="N13" sqref="N13:S13"/>
    </sheetView>
  </sheetViews>
  <sheetFormatPr defaultRowHeight="30" customHeight="1" x14ac:dyDescent="0.15"/>
  <cols>
    <col min="1" max="1" width="3.75" customWidth="1"/>
    <col min="2" max="2" width="4.375" customWidth="1"/>
    <col min="3" max="3" width="8.625" customWidth="1"/>
    <col min="4" max="4" width="5.375" customWidth="1"/>
    <col min="5" max="5" width="9.25" customWidth="1"/>
    <col min="6" max="6" width="7.25" customWidth="1"/>
    <col min="7" max="7" width="7.5" customWidth="1"/>
    <col min="8" max="8" width="5.625" customWidth="1"/>
    <col min="9" max="9" width="9" customWidth="1"/>
    <col min="10" max="10" width="8.625" customWidth="1"/>
    <col min="11" max="11" width="4.375" customWidth="1"/>
    <col min="12" max="12" width="5.625" customWidth="1"/>
    <col min="13" max="14" width="9.5" customWidth="1"/>
    <col min="15" max="15" width="8.375" customWidth="1"/>
    <col min="16" max="16" width="10.25" customWidth="1"/>
    <col min="17" max="17" width="6.75" customWidth="1"/>
    <col min="18" max="18" width="5.625" customWidth="1"/>
    <col min="19" max="19" width="3.75" customWidth="1"/>
    <col min="20" max="20" width="9.875" customWidth="1"/>
    <col min="21" max="21" width="4.125" customWidth="1"/>
    <col min="22" max="22" width="12" customWidth="1"/>
    <col min="23" max="23" width="4.5" customWidth="1"/>
  </cols>
  <sheetData>
    <row r="1" spans="1:23" ht="18" customHeight="1" x14ac:dyDescent="0.15">
      <c r="A1" s="235" t="s">
        <v>158</v>
      </c>
      <c r="B1" s="235"/>
      <c r="C1" s="235"/>
      <c r="D1" s="235"/>
      <c r="E1" s="235"/>
      <c r="F1" s="235"/>
      <c r="G1" s="235"/>
      <c r="H1" s="235"/>
      <c r="I1" s="235"/>
      <c r="J1" s="235"/>
      <c r="K1" s="235"/>
      <c r="L1" s="235"/>
      <c r="M1" s="235"/>
      <c r="N1" s="8"/>
      <c r="O1" s="8"/>
      <c r="P1" s="8"/>
      <c r="Q1" s="8"/>
      <c r="R1" s="8"/>
      <c r="S1" s="8"/>
    </row>
    <row r="2" spans="1:23" ht="17.25" customHeight="1" x14ac:dyDescent="0.15">
      <c r="A2" s="219" t="s">
        <v>35</v>
      </c>
      <c r="B2" s="220"/>
      <c r="C2" s="220"/>
      <c r="D2" s="220"/>
      <c r="E2" s="220"/>
      <c r="F2" s="220"/>
      <c r="G2" s="220"/>
      <c r="H2" s="220"/>
      <c r="I2" s="220"/>
      <c r="J2" s="220"/>
      <c r="K2" s="220"/>
      <c r="L2" s="220"/>
      <c r="M2" s="220"/>
      <c r="N2" s="220"/>
      <c r="O2" s="220"/>
      <c r="P2" s="221"/>
      <c r="Q2" s="221"/>
      <c r="R2" s="221"/>
      <c r="S2" s="222"/>
      <c r="T2" s="9"/>
    </row>
    <row r="3" spans="1:23" s="39" customFormat="1" ht="17.25" customHeight="1" x14ac:dyDescent="0.15">
      <c r="A3" s="239" t="s">
        <v>149</v>
      </c>
      <c r="B3" s="239"/>
      <c r="C3" s="239"/>
      <c r="D3" s="239"/>
      <c r="E3" s="37"/>
      <c r="F3" s="37" t="s">
        <v>93</v>
      </c>
      <c r="G3" s="37"/>
      <c r="H3" s="37" t="s">
        <v>94</v>
      </c>
      <c r="I3" s="37"/>
      <c r="J3" s="37" t="s">
        <v>95</v>
      </c>
      <c r="K3" s="37"/>
      <c r="L3" s="37" t="s">
        <v>96</v>
      </c>
      <c r="M3" s="37"/>
      <c r="N3" s="37"/>
      <c r="O3" s="37"/>
      <c r="P3" s="30"/>
      <c r="Q3" s="30"/>
      <c r="R3" s="30"/>
      <c r="S3" s="31"/>
      <c r="T3" s="38"/>
    </row>
    <row r="4" spans="1:23" s="39" customFormat="1" ht="9" customHeight="1" x14ac:dyDescent="0.15">
      <c r="A4" s="37"/>
      <c r="B4" s="37"/>
      <c r="C4" s="37"/>
      <c r="D4" s="37"/>
      <c r="E4" s="37"/>
      <c r="F4" s="37"/>
      <c r="G4" s="37"/>
      <c r="H4" s="37"/>
      <c r="I4" s="37"/>
      <c r="J4" s="37"/>
      <c r="K4" s="37"/>
      <c r="L4" s="37"/>
      <c r="M4" s="37"/>
      <c r="N4" s="37"/>
      <c r="O4" s="37"/>
      <c r="P4" s="37"/>
      <c r="Q4" s="37"/>
      <c r="R4" s="37"/>
      <c r="S4" s="37"/>
      <c r="T4" s="38"/>
    </row>
    <row r="5" spans="1:23" ht="17.25" customHeight="1" x14ac:dyDescent="0.15">
      <c r="A5" s="219" t="s">
        <v>126</v>
      </c>
      <c r="B5" s="220"/>
      <c r="C5" s="220"/>
      <c r="D5" s="220"/>
      <c r="E5" s="220"/>
      <c r="F5" s="220"/>
      <c r="G5" s="220"/>
      <c r="H5" s="220"/>
      <c r="I5" s="220"/>
      <c r="J5" s="220"/>
      <c r="K5" s="220"/>
      <c r="L5" s="220"/>
      <c r="M5" s="220"/>
      <c r="N5" s="220"/>
      <c r="O5" s="220"/>
      <c r="P5" s="221"/>
      <c r="Q5" s="221"/>
      <c r="R5" s="221"/>
      <c r="S5" s="222"/>
      <c r="T5" s="9"/>
    </row>
    <row r="6" spans="1:23" ht="17.25" customHeight="1" x14ac:dyDescent="0.15">
      <c r="A6" s="236" t="s">
        <v>127</v>
      </c>
      <c r="B6" s="237"/>
      <c r="C6" s="237"/>
      <c r="D6" s="237"/>
      <c r="E6" s="237"/>
      <c r="F6" s="237"/>
      <c r="G6" s="237"/>
      <c r="H6" s="237"/>
      <c r="I6" s="237"/>
      <c r="J6" s="237"/>
      <c r="K6" s="237"/>
      <c r="L6" s="237"/>
      <c r="M6" s="237"/>
      <c r="N6" s="237"/>
      <c r="O6" s="237"/>
      <c r="P6" s="237"/>
      <c r="Q6" s="237"/>
      <c r="R6" s="237"/>
      <c r="S6" s="238"/>
      <c r="T6" s="9"/>
    </row>
    <row r="7" spans="1:23" s="1" customFormat="1" ht="19.5" customHeight="1" x14ac:dyDescent="0.15">
      <c r="A7" s="23" t="b">
        <v>0</v>
      </c>
      <c r="B7" s="186" t="s">
        <v>77</v>
      </c>
      <c r="C7" s="186"/>
      <c r="D7" s="186"/>
      <c r="E7" s="186"/>
      <c r="F7" s="186"/>
      <c r="G7" s="186"/>
      <c r="H7" s="186"/>
      <c r="I7" s="186"/>
      <c r="J7" s="186"/>
      <c r="K7" s="186"/>
      <c r="L7" s="186"/>
      <c r="M7" s="186"/>
      <c r="N7" s="183" t="s">
        <v>45</v>
      </c>
      <c r="O7" s="234"/>
      <c r="P7" s="184"/>
      <c r="Q7" s="185"/>
      <c r="R7" s="209" t="s">
        <v>42</v>
      </c>
      <c r="S7" s="210"/>
      <c r="U7" s="4"/>
      <c r="W7" s="4"/>
    </row>
    <row r="8" spans="1:23" s="1" customFormat="1" ht="18" customHeight="1" x14ac:dyDescent="0.15">
      <c r="A8" s="7"/>
      <c r="B8" s="203" t="s">
        <v>33</v>
      </c>
      <c r="C8" s="204"/>
      <c r="D8" s="204"/>
      <c r="E8" s="204"/>
      <c r="F8" s="204"/>
      <c r="G8" s="204"/>
      <c r="H8" s="204"/>
      <c r="I8" s="204"/>
      <c r="J8" s="204"/>
      <c r="K8" s="204"/>
      <c r="L8" s="204"/>
      <c r="M8" s="205"/>
      <c r="N8" s="206" t="s">
        <v>37</v>
      </c>
      <c r="O8" s="207"/>
      <c r="P8" s="232"/>
      <c r="Q8" s="232"/>
      <c r="R8" s="232"/>
      <c r="S8" s="233"/>
      <c r="W8" s="4"/>
    </row>
    <row r="9" spans="1:23" s="1" customFormat="1" ht="19.5" customHeight="1" x14ac:dyDescent="0.15">
      <c r="A9" s="7"/>
      <c r="B9" s="20" t="b">
        <v>0</v>
      </c>
      <c r="C9" s="176" t="s">
        <v>99</v>
      </c>
      <c r="D9" s="176"/>
      <c r="E9" s="176"/>
      <c r="F9" s="176"/>
      <c r="G9" s="176"/>
      <c r="H9" s="176"/>
      <c r="I9" s="176"/>
      <c r="J9" s="176"/>
      <c r="K9" s="176"/>
      <c r="L9" s="176"/>
      <c r="M9" s="177"/>
      <c r="N9" s="173"/>
      <c r="O9" s="174"/>
      <c r="P9" s="174"/>
      <c r="Q9" s="174"/>
      <c r="R9" s="174"/>
      <c r="S9" s="175"/>
      <c r="W9" s="4"/>
    </row>
    <row r="10" spans="1:23" s="1" customFormat="1" ht="19.5" customHeight="1" x14ac:dyDescent="0.15">
      <c r="A10" s="7"/>
      <c r="B10" s="20" t="b">
        <v>0</v>
      </c>
      <c r="C10" s="137" t="s">
        <v>72</v>
      </c>
      <c r="D10" s="137"/>
      <c r="E10" s="137"/>
      <c r="F10" s="137"/>
      <c r="G10" s="137"/>
      <c r="H10" s="137"/>
      <c r="I10" s="137"/>
      <c r="J10" s="137"/>
      <c r="K10" s="137"/>
      <c r="L10" s="137"/>
      <c r="M10" s="145"/>
      <c r="N10" s="173"/>
      <c r="O10" s="174"/>
      <c r="P10" s="174"/>
      <c r="Q10" s="174"/>
      <c r="R10" s="174"/>
      <c r="S10" s="175"/>
      <c r="W10" s="4"/>
    </row>
    <row r="11" spans="1:23" s="1" customFormat="1" ht="19.5" customHeight="1" x14ac:dyDescent="0.15">
      <c r="A11" s="7"/>
      <c r="B11" s="20" t="b">
        <v>0</v>
      </c>
      <c r="C11" s="137" t="s">
        <v>73</v>
      </c>
      <c r="D11" s="137"/>
      <c r="E11" s="137"/>
      <c r="F11" s="137"/>
      <c r="G11" s="137"/>
      <c r="H11" s="137"/>
      <c r="I11" s="137"/>
      <c r="J11" s="137"/>
      <c r="K11" s="137"/>
      <c r="L11" s="137"/>
      <c r="M11" s="137"/>
      <c r="N11" s="173"/>
      <c r="O11" s="174"/>
      <c r="P11" s="174"/>
      <c r="Q11" s="174"/>
      <c r="R11" s="174"/>
      <c r="S11" s="175"/>
      <c r="W11" s="4"/>
    </row>
    <row r="12" spans="1:23" s="1" customFormat="1" ht="19.5" customHeight="1" x14ac:dyDescent="0.15">
      <c r="A12" s="7"/>
      <c r="B12" s="20" t="b">
        <v>0</v>
      </c>
      <c r="C12" s="137" t="s">
        <v>74</v>
      </c>
      <c r="D12" s="137"/>
      <c r="E12" s="137"/>
      <c r="F12" s="137"/>
      <c r="G12" s="137"/>
      <c r="H12" s="137"/>
      <c r="I12" s="137"/>
      <c r="J12" s="137"/>
      <c r="K12" s="137"/>
      <c r="L12" s="137"/>
      <c r="M12" s="137"/>
      <c r="N12" s="173"/>
      <c r="O12" s="174"/>
      <c r="P12" s="174"/>
      <c r="Q12" s="174"/>
      <c r="R12" s="174"/>
      <c r="S12" s="175"/>
      <c r="W12" s="4"/>
    </row>
    <row r="13" spans="1:23" s="1" customFormat="1" ht="19.5" customHeight="1" x14ac:dyDescent="0.15">
      <c r="A13" s="7"/>
      <c r="B13" s="20" t="b">
        <v>0</v>
      </c>
      <c r="C13" s="145" t="s">
        <v>75</v>
      </c>
      <c r="D13" s="146"/>
      <c r="E13" s="146"/>
      <c r="F13" s="146"/>
      <c r="G13" s="146"/>
      <c r="H13" s="146"/>
      <c r="I13" s="146"/>
      <c r="J13" s="146"/>
      <c r="K13" s="146"/>
      <c r="L13" s="146"/>
      <c r="M13" s="146"/>
      <c r="N13" s="173"/>
      <c r="O13" s="174"/>
      <c r="P13" s="174"/>
      <c r="Q13" s="174"/>
      <c r="R13" s="174"/>
      <c r="S13" s="175"/>
      <c r="U13" s="4"/>
      <c r="W13" s="4"/>
    </row>
    <row r="14" spans="1:23" s="1" customFormat="1" ht="19.5" customHeight="1" x14ac:dyDescent="0.15">
      <c r="A14" s="7"/>
      <c r="B14" s="20" t="b">
        <v>0</v>
      </c>
      <c r="C14" s="137" t="s">
        <v>76</v>
      </c>
      <c r="D14" s="137"/>
      <c r="E14" s="137"/>
      <c r="F14" s="137"/>
      <c r="G14" s="137"/>
      <c r="H14" s="137"/>
      <c r="I14" s="137"/>
      <c r="J14" s="137"/>
      <c r="K14" s="137"/>
      <c r="L14" s="137"/>
      <c r="M14" s="145"/>
      <c r="N14" s="173"/>
      <c r="O14" s="174"/>
      <c r="P14" s="174"/>
      <c r="Q14" s="174"/>
      <c r="R14" s="174"/>
      <c r="S14" s="175"/>
      <c r="W14" s="4"/>
    </row>
    <row r="15" spans="1:23" s="1" customFormat="1" ht="19.5" customHeight="1" x14ac:dyDescent="0.15">
      <c r="A15" s="7"/>
      <c r="B15" s="21" t="b">
        <v>0</v>
      </c>
      <c r="C15" s="189" t="s">
        <v>100</v>
      </c>
      <c r="D15" s="190"/>
      <c r="E15" s="190"/>
      <c r="F15" s="190"/>
      <c r="G15" s="190"/>
      <c r="H15" s="190"/>
      <c r="I15" s="190"/>
      <c r="J15" s="190"/>
      <c r="K15" s="190"/>
      <c r="L15" s="190"/>
      <c r="M15" s="191"/>
      <c r="N15" s="173"/>
      <c r="O15" s="174"/>
      <c r="P15" s="174"/>
      <c r="Q15" s="174"/>
      <c r="R15" s="174"/>
      <c r="S15" s="175"/>
      <c r="W15" s="4"/>
    </row>
    <row r="16" spans="1:23" s="1" customFormat="1" ht="19.5" customHeight="1" thickBot="1" x14ac:dyDescent="0.2">
      <c r="A16" s="7"/>
      <c r="B16" s="22" t="b">
        <v>0</v>
      </c>
      <c r="C16" s="192" t="s">
        <v>52</v>
      </c>
      <c r="D16" s="193"/>
      <c r="E16" s="193"/>
      <c r="F16" s="193"/>
      <c r="G16" s="193"/>
      <c r="H16" s="193"/>
      <c r="I16" s="193"/>
      <c r="J16" s="193"/>
      <c r="K16" s="193"/>
      <c r="L16" s="193"/>
      <c r="M16" s="19" t="s">
        <v>90</v>
      </c>
      <c r="N16" s="173"/>
      <c r="O16" s="174"/>
      <c r="P16" s="174"/>
      <c r="Q16" s="174"/>
      <c r="R16" s="174"/>
      <c r="S16" s="175"/>
      <c r="W16" s="4"/>
    </row>
    <row r="17" spans="1:23" s="1" customFormat="1" ht="19.5" customHeight="1" thickTop="1" thickBot="1" x14ac:dyDescent="0.2">
      <c r="A17" s="7"/>
      <c r="B17" s="200" t="s">
        <v>34</v>
      </c>
      <c r="C17" s="201"/>
      <c r="D17" s="201"/>
      <c r="E17" s="201"/>
      <c r="F17" s="201"/>
      <c r="G17" s="201"/>
      <c r="H17" s="201"/>
      <c r="I17" s="201"/>
      <c r="J17" s="201"/>
      <c r="K17" s="201"/>
      <c r="L17" s="201"/>
      <c r="M17" s="202"/>
      <c r="N17" s="180">
        <f>SUM(N9:S16)</f>
        <v>0</v>
      </c>
      <c r="O17" s="181"/>
      <c r="P17" s="181"/>
      <c r="Q17" s="181"/>
      <c r="R17" s="181"/>
      <c r="S17" s="182"/>
      <c r="W17" s="4"/>
    </row>
    <row r="18" spans="1:23" s="1" customFormat="1" ht="10.5" customHeight="1" x14ac:dyDescent="0.15">
      <c r="A18" s="12"/>
      <c r="B18" s="28"/>
      <c r="C18" s="231"/>
      <c r="D18" s="231"/>
      <c r="E18" s="231"/>
      <c r="F18" s="231"/>
      <c r="G18" s="231"/>
      <c r="H18" s="231"/>
      <c r="I18" s="231"/>
      <c r="J18" s="29"/>
      <c r="K18" s="29"/>
      <c r="L18" s="231"/>
      <c r="M18" s="231"/>
      <c r="N18" s="231"/>
      <c r="O18" s="29"/>
      <c r="P18" s="6"/>
      <c r="Q18" s="6"/>
      <c r="R18" s="6"/>
      <c r="S18" s="16"/>
      <c r="U18" s="4"/>
      <c r="W18" s="4"/>
    </row>
    <row r="19" spans="1:23" s="1" customFormat="1" ht="17.25" customHeight="1" x14ac:dyDescent="0.15">
      <c r="A19" s="23" t="b">
        <v>0</v>
      </c>
      <c r="B19" s="186" t="s">
        <v>97</v>
      </c>
      <c r="C19" s="186"/>
      <c r="D19" s="186"/>
      <c r="E19" s="186"/>
      <c r="F19" s="186"/>
      <c r="G19" s="186"/>
      <c r="H19" s="186"/>
      <c r="I19" s="186"/>
      <c r="J19" s="186"/>
      <c r="K19" s="186"/>
      <c r="L19" s="186"/>
      <c r="M19" s="186"/>
      <c r="N19" s="183" t="s">
        <v>45</v>
      </c>
      <c r="O19" s="234"/>
      <c r="P19" s="184"/>
      <c r="Q19" s="185"/>
      <c r="R19" s="209" t="s">
        <v>42</v>
      </c>
      <c r="S19" s="210"/>
      <c r="U19" s="4"/>
      <c r="W19" s="4"/>
    </row>
    <row r="20" spans="1:23" s="1" customFormat="1" ht="19.5" customHeight="1" x14ac:dyDescent="0.15">
      <c r="A20" s="7"/>
      <c r="B20" s="206" t="s">
        <v>33</v>
      </c>
      <c r="C20" s="207"/>
      <c r="D20" s="207"/>
      <c r="E20" s="207"/>
      <c r="F20" s="207"/>
      <c r="G20" s="207"/>
      <c r="H20" s="207"/>
      <c r="I20" s="207"/>
      <c r="J20" s="207"/>
      <c r="K20" s="207"/>
      <c r="L20" s="207"/>
      <c r="M20" s="208"/>
      <c r="N20" s="206" t="s">
        <v>37</v>
      </c>
      <c r="O20" s="207"/>
      <c r="P20" s="232"/>
      <c r="Q20" s="232"/>
      <c r="R20" s="232"/>
      <c r="S20" s="233"/>
      <c r="U20" s="4"/>
      <c r="W20" s="4"/>
    </row>
    <row r="21" spans="1:23" s="1" customFormat="1" ht="19.5" customHeight="1" x14ac:dyDescent="0.15">
      <c r="A21" s="7"/>
      <c r="B21" s="20" t="b">
        <v>0</v>
      </c>
      <c r="C21" s="176" t="s">
        <v>99</v>
      </c>
      <c r="D21" s="176"/>
      <c r="E21" s="176"/>
      <c r="F21" s="176"/>
      <c r="G21" s="176"/>
      <c r="H21" s="176"/>
      <c r="I21" s="176"/>
      <c r="J21" s="176"/>
      <c r="K21" s="176"/>
      <c r="L21" s="176"/>
      <c r="M21" s="177"/>
      <c r="N21" s="173"/>
      <c r="O21" s="174"/>
      <c r="P21" s="174"/>
      <c r="Q21" s="174"/>
      <c r="R21" s="174"/>
      <c r="S21" s="175"/>
      <c r="U21" s="4"/>
      <c r="W21" s="4"/>
    </row>
    <row r="22" spans="1:23" s="1" customFormat="1" ht="19.5" customHeight="1" x14ac:dyDescent="0.15">
      <c r="A22" s="7"/>
      <c r="B22" s="20" t="b">
        <v>0</v>
      </c>
      <c r="C22" s="137" t="s">
        <v>72</v>
      </c>
      <c r="D22" s="137"/>
      <c r="E22" s="137"/>
      <c r="F22" s="137"/>
      <c r="G22" s="137"/>
      <c r="H22" s="137"/>
      <c r="I22" s="137"/>
      <c r="J22" s="137"/>
      <c r="K22" s="137"/>
      <c r="L22" s="137"/>
      <c r="M22" s="145"/>
      <c r="N22" s="173"/>
      <c r="O22" s="174"/>
      <c r="P22" s="174"/>
      <c r="Q22" s="174"/>
      <c r="R22" s="174"/>
      <c r="S22" s="175"/>
      <c r="U22" s="4"/>
      <c r="W22" s="4"/>
    </row>
    <row r="23" spans="1:23" s="1" customFormat="1" ht="19.5" customHeight="1" x14ac:dyDescent="0.15">
      <c r="A23" s="7"/>
      <c r="B23" s="20" t="b">
        <v>0</v>
      </c>
      <c r="C23" s="137" t="s">
        <v>73</v>
      </c>
      <c r="D23" s="137"/>
      <c r="E23" s="137"/>
      <c r="F23" s="137"/>
      <c r="G23" s="137"/>
      <c r="H23" s="137"/>
      <c r="I23" s="137"/>
      <c r="J23" s="137"/>
      <c r="K23" s="137"/>
      <c r="L23" s="137"/>
      <c r="M23" s="137"/>
      <c r="N23" s="173"/>
      <c r="O23" s="174"/>
      <c r="P23" s="174"/>
      <c r="Q23" s="174"/>
      <c r="R23" s="174"/>
      <c r="S23" s="175"/>
      <c r="U23" s="4"/>
      <c r="W23" s="4"/>
    </row>
    <row r="24" spans="1:23" s="1" customFormat="1" ht="19.5" customHeight="1" x14ac:dyDescent="0.15">
      <c r="A24" s="7"/>
      <c r="B24" s="20" t="b">
        <v>0</v>
      </c>
      <c r="C24" s="137" t="s">
        <v>74</v>
      </c>
      <c r="D24" s="137"/>
      <c r="E24" s="137"/>
      <c r="F24" s="137"/>
      <c r="G24" s="137"/>
      <c r="H24" s="137"/>
      <c r="I24" s="137"/>
      <c r="J24" s="137"/>
      <c r="K24" s="137"/>
      <c r="L24" s="137"/>
      <c r="M24" s="137"/>
      <c r="N24" s="173"/>
      <c r="O24" s="174"/>
      <c r="P24" s="174"/>
      <c r="Q24" s="174"/>
      <c r="R24" s="174"/>
      <c r="S24" s="175"/>
      <c r="U24" s="4"/>
      <c r="W24" s="4"/>
    </row>
    <row r="25" spans="1:23" s="1" customFormat="1" ht="19.5" customHeight="1" x14ac:dyDescent="0.15">
      <c r="A25" s="7"/>
      <c r="B25" s="20" t="b">
        <v>0</v>
      </c>
      <c r="C25" s="145" t="s">
        <v>75</v>
      </c>
      <c r="D25" s="146"/>
      <c r="E25" s="146"/>
      <c r="F25" s="146"/>
      <c r="G25" s="146"/>
      <c r="H25" s="146"/>
      <c r="I25" s="146"/>
      <c r="J25" s="146"/>
      <c r="K25" s="146"/>
      <c r="L25" s="146"/>
      <c r="M25" s="146"/>
      <c r="N25" s="173"/>
      <c r="O25" s="174"/>
      <c r="P25" s="174"/>
      <c r="Q25" s="174"/>
      <c r="R25" s="174"/>
      <c r="S25" s="175"/>
      <c r="U25" s="4"/>
      <c r="W25" s="4"/>
    </row>
    <row r="26" spans="1:23" s="1" customFormat="1" ht="19.5" customHeight="1" x14ac:dyDescent="0.15">
      <c r="A26" s="7"/>
      <c r="B26" s="20" t="b">
        <v>0</v>
      </c>
      <c r="C26" s="137" t="s">
        <v>76</v>
      </c>
      <c r="D26" s="137"/>
      <c r="E26" s="137"/>
      <c r="F26" s="137"/>
      <c r="G26" s="137"/>
      <c r="H26" s="137"/>
      <c r="I26" s="137"/>
      <c r="J26" s="137"/>
      <c r="K26" s="137"/>
      <c r="L26" s="137"/>
      <c r="M26" s="145"/>
      <c r="N26" s="173"/>
      <c r="O26" s="174"/>
      <c r="P26" s="174"/>
      <c r="Q26" s="174"/>
      <c r="R26" s="174"/>
      <c r="S26" s="175"/>
      <c r="U26" s="4"/>
      <c r="W26" s="4"/>
    </row>
    <row r="27" spans="1:23" s="1" customFormat="1" ht="19.5" customHeight="1" x14ac:dyDescent="0.15">
      <c r="A27" s="7"/>
      <c r="B27" s="21" t="b">
        <v>0</v>
      </c>
      <c r="C27" s="189" t="s">
        <v>100</v>
      </c>
      <c r="D27" s="190"/>
      <c r="E27" s="190"/>
      <c r="F27" s="190"/>
      <c r="G27" s="190"/>
      <c r="H27" s="190"/>
      <c r="I27" s="190"/>
      <c r="J27" s="190"/>
      <c r="K27" s="190"/>
      <c r="L27" s="190"/>
      <c r="M27" s="191"/>
      <c r="N27" s="173"/>
      <c r="O27" s="174"/>
      <c r="P27" s="174"/>
      <c r="Q27" s="174"/>
      <c r="R27" s="174"/>
      <c r="S27" s="175"/>
      <c r="W27" s="4"/>
    </row>
    <row r="28" spans="1:23" s="1" customFormat="1" ht="21.75" customHeight="1" thickBot="1" x14ac:dyDescent="0.2">
      <c r="A28" s="7"/>
      <c r="B28" s="22" t="b">
        <v>0</v>
      </c>
      <c r="C28" s="192" t="s">
        <v>52</v>
      </c>
      <c r="D28" s="193"/>
      <c r="E28" s="193"/>
      <c r="F28" s="193"/>
      <c r="G28" s="193"/>
      <c r="H28" s="193"/>
      <c r="I28" s="193"/>
      <c r="J28" s="193"/>
      <c r="K28" s="193"/>
      <c r="L28" s="193"/>
      <c r="M28" s="19" t="s">
        <v>90</v>
      </c>
      <c r="N28" s="173"/>
      <c r="O28" s="174"/>
      <c r="P28" s="174"/>
      <c r="Q28" s="174"/>
      <c r="R28" s="174"/>
      <c r="S28" s="175"/>
      <c r="U28" s="4"/>
      <c r="W28" s="4"/>
    </row>
    <row r="29" spans="1:23" s="1" customFormat="1" ht="19.5" customHeight="1" thickTop="1" thickBot="1" x14ac:dyDescent="0.2">
      <c r="A29" s="7"/>
      <c r="B29" s="200" t="s">
        <v>34</v>
      </c>
      <c r="C29" s="201"/>
      <c r="D29" s="201"/>
      <c r="E29" s="201"/>
      <c r="F29" s="201"/>
      <c r="G29" s="201"/>
      <c r="H29" s="201"/>
      <c r="I29" s="201"/>
      <c r="J29" s="201"/>
      <c r="K29" s="201"/>
      <c r="L29" s="201"/>
      <c r="M29" s="202"/>
      <c r="N29" s="180">
        <f>SUM(N21:S28)</f>
        <v>0</v>
      </c>
      <c r="O29" s="181"/>
      <c r="P29" s="181"/>
      <c r="Q29" s="181"/>
      <c r="R29" s="181"/>
      <c r="S29" s="182"/>
      <c r="U29" s="4"/>
      <c r="W29" s="4"/>
    </row>
    <row r="30" spans="1:23" s="1" customFormat="1" ht="10.5" customHeight="1" x14ac:dyDescent="0.15">
      <c r="A30" s="12"/>
      <c r="B30" s="28"/>
      <c r="C30" s="231"/>
      <c r="D30" s="231"/>
      <c r="E30" s="231"/>
      <c r="F30" s="231"/>
      <c r="G30" s="231"/>
      <c r="H30" s="231"/>
      <c r="I30" s="231"/>
      <c r="J30" s="29"/>
      <c r="K30" s="29"/>
      <c r="L30" s="231"/>
      <c r="M30" s="231"/>
      <c r="N30" s="231"/>
      <c r="O30" s="29"/>
      <c r="P30" s="29"/>
      <c r="Q30" s="29"/>
      <c r="R30" s="29"/>
      <c r="S30" s="18"/>
      <c r="U30" s="4"/>
      <c r="W30" s="4"/>
    </row>
    <row r="31" spans="1:23" s="1" customFormat="1" ht="19.5" customHeight="1" x14ac:dyDescent="0.15">
      <c r="A31" s="23" t="b">
        <v>0</v>
      </c>
      <c r="B31" s="186" t="s">
        <v>98</v>
      </c>
      <c r="C31" s="186"/>
      <c r="D31" s="186"/>
      <c r="E31" s="186"/>
      <c r="F31" s="186"/>
      <c r="G31" s="186"/>
      <c r="H31" s="186"/>
      <c r="I31" s="186"/>
      <c r="J31" s="186"/>
      <c r="K31" s="186"/>
      <c r="L31" s="186"/>
      <c r="M31" s="186"/>
      <c r="N31" s="183" t="s">
        <v>45</v>
      </c>
      <c r="O31" s="183"/>
      <c r="P31" s="184"/>
      <c r="Q31" s="185"/>
      <c r="R31" s="209" t="s">
        <v>42</v>
      </c>
      <c r="S31" s="210"/>
      <c r="U31" s="4"/>
      <c r="W31" s="4"/>
    </row>
    <row r="32" spans="1:23" s="1" customFormat="1" ht="18" customHeight="1" x14ac:dyDescent="0.15">
      <c r="A32" s="7"/>
      <c r="B32" s="203" t="s">
        <v>33</v>
      </c>
      <c r="C32" s="204"/>
      <c r="D32" s="204"/>
      <c r="E32" s="204"/>
      <c r="F32" s="204"/>
      <c r="G32" s="204"/>
      <c r="H32" s="204"/>
      <c r="I32" s="204"/>
      <c r="J32" s="204"/>
      <c r="K32" s="204"/>
      <c r="L32" s="204"/>
      <c r="M32" s="205"/>
      <c r="N32" s="206" t="s">
        <v>37</v>
      </c>
      <c r="O32" s="207"/>
      <c r="P32" s="207"/>
      <c r="Q32" s="207"/>
      <c r="R32" s="207"/>
      <c r="S32" s="208"/>
      <c r="W32" s="4"/>
    </row>
    <row r="33" spans="1:23" s="1" customFormat="1" ht="19.5" customHeight="1" x14ac:dyDescent="0.15">
      <c r="A33" s="7"/>
      <c r="B33" s="20" t="b">
        <v>0</v>
      </c>
      <c r="C33" s="176" t="s">
        <v>99</v>
      </c>
      <c r="D33" s="176"/>
      <c r="E33" s="176"/>
      <c r="F33" s="176"/>
      <c r="G33" s="176"/>
      <c r="H33" s="176"/>
      <c r="I33" s="176"/>
      <c r="J33" s="176"/>
      <c r="K33" s="176"/>
      <c r="L33" s="176"/>
      <c r="M33" s="177"/>
      <c r="N33" s="173"/>
      <c r="O33" s="174"/>
      <c r="P33" s="174"/>
      <c r="Q33" s="174"/>
      <c r="R33" s="174"/>
      <c r="S33" s="175"/>
      <c r="W33" s="4"/>
    </row>
    <row r="34" spans="1:23" s="1" customFormat="1" ht="19.5" customHeight="1" x14ac:dyDescent="0.15">
      <c r="A34" s="7"/>
      <c r="B34" s="20" t="b">
        <v>0</v>
      </c>
      <c r="C34" s="137" t="s">
        <v>72</v>
      </c>
      <c r="D34" s="137"/>
      <c r="E34" s="137"/>
      <c r="F34" s="137"/>
      <c r="G34" s="137"/>
      <c r="H34" s="137"/>
      <c r="I34" s="137"/>
      <c r="J34" s="137"/>
      <c r="K34" s="137"/>
      <c r="L34" s="137"/>
      <c r="M34" s="145"/>
      <c r="N34" s="173"/>
      <c r="O34" s="174"/>
      <c r="P34" s="174"/>
      <c r="Q34" s="174"/>
      <c r="R34" s="174"/>
      <c r="S34" s="175"/>
      <c r="W34" s="4"/>
    </row>
    <row r="35" spans="1:23" s="1" customFormat="1" ht="19.5" customHeight="1" x14ac:dyDescent="0.15">
      <c r="A35" s="7"/>
      <c r="B35" s="20" t="b">
        <v>0</v>
      </c>
      <c r="C35" s="137" t="s">
        <v>73</v>
      </c>
      <c r="D35" s="137"/>
      <c r="E35" s="137"/>
      <c r="F35" s="137"/>
      <c r="G35" s="137"/>
      <c r="H35" s="137"/>
      <c r="I35" s="137"/>
      <c r="J35" s="137"/>
      <c r="K35" s="137"/>
      <c r="L35" s="137"/>
      <c r="M35" s="137"/>
      <c r="N35" s="173"/>
      <c r="O35" s="174"/>
      <c r="P35" s="174"/>
      <c r="Q35" s="174"/>
      <c r="R35" s="174"/>
      <c r="S35" s="175"/>
      <c r="W35" s="4"/>
    </row>
    <row r="36" spans="1:23" s="1" customFormat="1" ht="19.5" customHeight="1" x14ac:dyDescent="0.15">
      <c r="A36" s="7"/>
      <c r="B36" s="20" t="b">
        <v>0</v>
      </c>
      <c r="C36" s="137" t="s">
        <v>74</v>
      </c>
      <c r="D36" s="137"/>
      <c r="E36" s="137"/>
      <c r="F36" s="137"/>
      <c r="G36" s="137"/>
      <c r="H36" s="137"/>
      <c r="I36" s="137"/>
      <c r="J36" s="137"/>
      <c r="K36" s="137"/>
      <c r="L36" s="137"/>
      <c r="M36" s="137"/>
      <c r="N36" s="173"/>
      <c r="O36" s="174"/>
      <c r="P36" s="174"/>
      <c r="Q36" s="174"/>
      <c r="R36" s="174"/>
      <c r="S36" s="175"/>
      <c r="W36" s="4"/>
    </row>
    <row r="37" spans="1:23" s="1" customFormat="1" ht="19.5" customHeight="1" x14ac:dyDescent="0.15">
      <c r="A37" s="7"/>
      <c r="B37" s="20" t="b">
        <v>0</v>
      </c>
      <c r="C37" s="145" t="s">
        <v>75</v>
      </c>
      <c r="D37" s="146"/>
      <c r="E37" s="146"/>
      <c r="F37" s="146"/>
      <c r="G37" s="146"/>
      <c r="H37" s="146"/>
      <c r="I37" s="146"/>
      <c r="J37" s="146"/>
      <c r="K37" s="146"/>
      <c r="L37" s="146"/>
      <c r="M37" s="146"/>
      <c r="N37" s="173"/>
      <c r="O37" s="174"/>
      <c r="P37" s="174"/>
      <c r="Q37" s="174"/>
      <c r="R37" s="174"/>
      <c r="S37" s="175"/>
      <c r="U37" s="4"/>
      <c r="W37" s="4"/>
    </row>
    <row r="38" spans="1:23" s="1" customFormat="1" ht="19.5" customHeight="1" x14ac:dyDescent="0.15">
      <c r="A38" s="7"/>
      <c r="B38" s="20" t="b">
        <v>0</v>
      </c>
      <c r="C38" s="137" t="s">
        <v>76</v>
      </c>
      <c r="D38" s="137"/>
      <c r="E38" s="137"/>
      <c r="F38" s="137"/>
      <c r="G38" s="137"/>
      <c r="H38" s="137"/>
      <c r="I38" s="137"/>
      <c r="J38" s="137"/>
      <c r="K38" s="137"/>
      <c r="L38" s="137"/>
      <c r="M38" s="145"/>
      <c r="N38" s="173"/>
      <c r="O38" s="174"/>
      <c r="P38" s="174"/>
      <c r="Q38" s="174"/>
      <c r="R38" s="174"/>
      <c r="S38" s="175"/>
      <c r="W38" s="4"/>
    </row>
    <row r="39" spans="1:23" s="1" customFormat="1" ht="19.5" customHeight="1" x14ac:dyDescent="0.15">
      <c r="A39" s="7"/>
      <c r="B39" s="21" t="b">
        <v>0</v>
      </c>
      <c r="C39" s="189" t="s">
        <v>100</v>
      </c>
      <c r="D39" s="190"/>
      <c r="E39" s="190"/>
      <c r="F39" s="190"/>
      <c r="G39" s="190"/>
      <c r="H39" s="190"/>
      <c r="I39" s="190"/>
      <c r="J39" s="190"/>
      <c r="K39" s="190"/>
      <c r="L39" s="190"/>
      <c r="M39" s="191"/>
      <c r="N39" s="173"/>
      <c r="O39" s="174"/>
      <c r="P39" s="174"/>
      <c r="Q39" s="174"/>
      <c r="R39" s="174"/>
      <c r="S39" s="175"/>
      <c r="W39" s="4"/>
    </row>
    <row r="40" spans="1:23" s="1" customFormat="1" ht="19.5" customHeight="1" thickBot="1" x14ac:dyDescent="0.2">
      <c r="A40" s="7"/>
      <c r="B40" s="22" t="b">
        <v>0</v>
      </c>
      <c r="C40" s="192" t="s">
        <v>52</v>
      </c>
      <c r="D40" s="193"/>
      <c r="E40" s="193"/>
      <c r="F40" s="193"/>
      <c r="G40" s="193"/>
      <c r="H40" s="193"/>
      <c r="I40" s="193"/>
      <c r="J40" s="193"/>
      <c r="K40" s="193"/>
      <c r="L40" s="193"/>
      <c r="M40" s="19" t="s">
        <v>90</v>
      </c>
      <c r="N40" s="173"/>
      <c r="O40" s="174"/>
      <c r="P40" s="174"/>
      <c r="Q40" s="174"/>
      <c r="R40" s="174"/>
      <c r="S40" s="175"/>
      <c r="W40" s="4"/>
    </row>
    <row r="41" spans="1:23" s="1" customFormat="1" ht="19.5" customHeight="1" thickTop="1" thickBot="1" x14ac:dyDescent="0.2">
      <c r="A41" s="7"/>
      <c r="B41" s="200" t="s">
        <v>34</v>
      </c>
      <c r="C41" s="201"/>
      <c r="D41" s="201"/>
      <c r="E41" s="201"/>
      <c r="F41" s="201"/>
      <c r="G41" s="201"/>
      <c r="H41" s="201"/>
      <c r="I41" s="201"/>
      <c r="J41" s="201"/>
      <c r="K41" s="201"/>
      <c r="L41" s="201"/>
      <c r="M41" s="202"/>
      <c r="N41" s="180">
        <f>SUM(N33:S40)</f>
        <v>0</v>
      </c>
      <c r="O41" s="181"/>
      <c r="P41" s="181"/>
      <c r="Q41" s="181"/>
      <c r="R41" s="181"/>
      <c r="S41" s="182"/>
      <c r="W41" s="4"/>
    </row>
    <row r="42" spans="1:23" s="1" customFormat="1" ht="11.25" customHeight="1" x14ac:dyDescent="0.15">
      <c r="A42" s="12"/>
      <c r="B42" s="17"/>
      <c r="C42" s="17"/>
      <c r="D42" s="17"/>
      <c r="E42" s="17"/>
      <c r="F42" s="17"/>
      <c r="G42" s="17"/>
      <c r="H42" s="17"/>
      <c r="I42" s="17"/>
      <c r="J42" s="17"/>
      <c r="K42" s="17"/>
      <c r="L42" s="17"/>
      <c r="M42" s="17"/>
      <c r="N42" s="13"/>
      <c r="O42" s="13"/>
      <c r="P42" s="13"/>
      <c r="Q42" s="13"/>
      <c r="R42" s="13"/>
      <c r="S42" s="14"/>
      <c r="W42" s="4"/>
    </row>
    <row r="43" spans="1:23" s="1" customFormat="1" ht="19.5" customHeight="1" x14ac:dyDescent="0.15">
      <c r="A43" s="23" t="b">
        <v>0</v>
      </c>
      <c r="B43" s="186" t="s">
        <v>101</v>
      </c>
      <c r="C43" s="186"/>
      <c r="D43" s="186"/>
      <c r="E43" s="186"/>
      <c r="F43" s="186"/>
      <c r="G43" s="186"/>
      <c r="H43" s="186"/>
      <c r="I43" s="186"/>
      <c r="J43" s="186"/>
      <c r="K43" s="186"/>
      <c r="L43" s="186"/>
      <c r="M43" s="186"/>
      <c r="N43" s="183" t="s">
        <v>45</v>
      </c>
      <c r="O43" s="183"/>
      <c r="P43" s="229"/>
      <c r="Q43" s="230"/>
      <c r="R43" s="209" t="s">
        <v>42</v>
      </c>
      <c r="S43" s="210"/>
      <c r="U43" s="4"/>
      <c r="W43" s="4"/>
    </row>
    <row r="44" spans="1:23" s="1" customFormat="1" ht="18" customHeight="1" x14ac:dyDescent="0.15">
      <c r="A44" s="7"/>
      <c r="B44" s="203" t="s">
        <v>33</v>
      </c>
      <c r="C44" s="204"/>
      <c r="D44" s="204"/>
      <c r="E44" s="204"/>
      <c r="F44" s="204"/>
      <c r="G44" s="204"/>
      <c r="H44" s="204"/>
      <c r="I44" s="204"/>
      <c r="J44" s="204"/>
      <c r="K44" s="204"/>
      <c r="L44" s="204"/>
      <c r="M44" s="205"/>
      <c r="N44" s="206" t="s">
        <v>37</v>
      </c>
      <c r="O44" s="207"/>
      <c r="P44" s="207"/>
      <c r="Q44" s="207"/>
      <c r="R44" s="207"/>
      <c r="S44" s="208"/>
      <c r="W44" s="4"/>
    </row>
    <row r="45" spans="1:23" s="1" customFormat="1" ht="19.5" customHeight="1" x14ac:dyDescent="0.15">
      <c r="A45" s="7"/>
      <c r="B45" s="20" t="b">
        <v>0</v>
      </c>
      <c r="C45" s="176" t="s">
        <v>99</v>
      </c>
      <c r="D45" s="176"/>
      <c r="E45" s="176"/>
      <c r="F45" s="176"/>
      <c r="G45" s="176"/>
      <c r="H45" s="176"/>
      <c r="I45" s="176"/>
      <c r="J45" s="176"/>
      <c r="K45" s="176"/>
      <c r="L45" s="176"/>
      <c r="M45" s="177"/>
      <c r="N45" s="173"/>
      <c r="O45" s="174"/>
      <c r="P45" s="174"/>
      <c r="Q45" s="174"/>
      <c r="R45" s="174"/>
      <c r="S45" s="175"/>
      <c r="W45" s="4"/>
    </row>
    <row r="46" spans="1:23" s="1" customFormat="1" ht="19.5" customHeight="1" x14ac:dyDescent="0.15">
      <c r="A46" s="7"/>
      <c r="B46" s="20" t="b">
        <v>0</v>
      </c>
      <c r="C46" s="137" t="s">
        <v>72</v>
      </c>
      <c r="D46" s="137"/>
      <c r="E46" s="137"/>
      <c r="F46" s="137"/>
      <c r="G46" s="137"/>
      <c r="H46" s="137"/>
      <c r="I46" s="137"/>
      <c r="J46" s="137"/>
      <c r="K46" s="137"/>
      <c r="L46" s="137"/>
      <c r="M46" s="145"/>
      <c r="N46" s="173"/>
      <c r="O46" s="174"/>
      <c r="P46" s="174"/>
      <c r="Q46" s="174"/>
      <c r="R46" s="174"/>
      <c r="S46" s="175"/>
      <c r="W46" s="4"/>
    </row>
    <row r="47" spans="1:23" s="1" customFormat="1" ht="19.5" customHeight="1" x14ac:dyDescent="0.15">
      <c r="A47" s="7"/>
      <c r="B47" s="20" t="b">
        <v>0</v>
      </c>
      <c r="C47" s="137" t="s">
        <v>73</v>
      </c>
      <c r="D47" s="137"/>
      <c r="E47" s="137"/>
      <c r="F47" s="137"/>
      <c r="G47" s="137"/>
      <c r="H47" s="137"/>
      <c r="I47" s="137"/>
      <c r="J47" s="137"/>
      <c r="K47" s="137"/>
      <c r="L47" s="137"/>
      <c r="M47" s="137"/>
      <c r="N47" s="173"/>
      <c r="O47" s="174"/>
      <c r="P47" s="174"/>
      <c r="Q47" s="174"/>
      <c r="R47" s="174"/>
      <c r="S47" s="175"/>
      <c r="W47" s="4"/>
    </row>
    <row r="48" spans="1:23" s="1" customFormat="1" ht="19.5" customHeight="1" x14ac:dyDescent="0.15">
      <c r="A48" s="7"/>
      <c r="B48" s="20" t="b">
        <v>0</v>
      </c>
      <c r="C48" s="137" t="s">
        <v>74</v>
      </c>
      <c r="D48" s="137"/>
      <c r="E48" s="137"/>
      <c r="F48" s="137"/>
      <c r="G48" s="137"/>
      <c r="H48" s="137"/>
      <c r="I48" s="137"/>
      <c r="J48" s="137"/>
      <c r="K48" s="137"/>
      <c r="L48" s="137"/>
      <c r="M48" s="137"/>
      <c r="N48" s="173"/>
      <c r="O48" s="174"/>
      <c r="P48" s="174"/>
      <c r="Q48" s="174"/>
      <c r="R48" s="174"/>
      <c r="S48" s="175"/>
      <c r="W48" s="4"/>
    </row>
    <row r="49" spans="1:23" s="1" customFormat="1" ht="19.5" customHeight="1" x14ac:dyDescent="0.15">
      <c r="A49" s="7"/>
      <c r="B49" s="20" t="b">
        <v>0</v>
      </c>
      <c r="C49" s="145" t="s">
        <v>75</v>
      </c>
      <c r="D49" s="146"/>
      <c r="E49" s="146"/>
      <c r="F49" s="146"/>
      <c r="G49" s="146"/>
      <c r="H49" s="146"/>
      <c r="I49" s="146"/>
      <c r="J49" s="146"/>
      <c r="K49" s="146"/>
      <c r="L49" s="146"/>
      <c r="M49" s="146"/>
      <c r="N49" s="173"/>
      <c r="O49" s="174"/>
      <c r="P49" s="174"/>
      <c r="Q49" s="174"/>
      <c r="R49" s="174"/>
      <c r="S49" s="175"/>
      <c r="U49" s="4"/>
      <c r="W49" s="4"/>
    </row>
    <row r="50" spans="1:23" s="1" customFormat="1" ht="19.5" customHeight="1" x14ac:dyDescent="0.15">
      <c r="A50" s="7"/>
      <c r="B50" s="20" t="b">
        <v>0</v>
      </c>
      <c r="C50" s="137" t="s">
        <v>76</v>
      </c>
      <c r="D50" s="137"/>
      <c r="E50" s="137"/>
      <c r="F50" s="137"/>
      <c r="G50" s="137"/>
      <c r="H50" s="137"/>
      <c r="I50" s="137"/>
      <c r="J50" s="137"/>
      <c r="K50" s="137"/>
      <c r="L50" s="137"/>
      <c r="M50" s="145"/>
      <c r="N50" s="173"/>
      <c r="O50" s="174"/>
      <c r="P50" s="174"/>
      <c r="Q50" s="174"/>
      <c r="R50" s="174"/>
      <c r="S50" s="175"/>
      <c r="W50" s="4"/>
    </row>
    <row r="51" spans="1:23" s="1" customFormat="1" ht="19.5" customHeight="1" x14ac:dyDescent="0.15">
      <c r="A51" s="7"/>
      <c r="B51" s="21" t="b">
        <v>0</v>
      </c>
      <c r="C51" s="189" t="s">
        <v>100</v>
      </c>
      <c r="D51" s="190"/>
      <c r="E51" s="190"/>
      <c r="F51" s="190"/>
      <c r="G51" s="190"/>
      <c r="H51" s="190"/>
      <c r="I51" s="190"/>
      <c r="J51" s="190"/>
      <c r="K51" s="190"/>
      <c r="L51" s="190"/>
      <c r="M51" s="191"/>
      <c r="N51" s="173"/>
      <c r="O51" s="174"/>
      <c r="P51" s="174"/>
      <c r="Q51" s="174"/>
      <c r="R51" s="174"/>
      <c r="S51" s="175"/>
      <c r="W51" s="4"/>
    </row>
    <row r="52" spans="1:23" s="1" customFormat="1" ht="19.5" customHeight="1" thickBot="1" x14ac:dyDescent="0.2">
      <c r="A52" s="7"/>
      <c r="B52" s="22" t="b">
        <v>0</v>
      </c>
      <c r="C52" s="192" t="s">
        <v>52</v>
      </c>
      <c r="D52" s="193"/>
      <c r="E52" s="193"/>
      <c r="F52" s="193"/>
      <c r="G52" s="193"/>
      <c r="H52" s="193"/>
      <c r="I52" s="193"/>
      <c r="J52" s="193"/>
      <c r="K52" s="193"/>
      <c r="L52" s="193"/>
      <c r="M52" s="19" t="s">
        <v>90</v>
      </c>
      <c r="N52" s="173"/>
      <c r="O52" s="174"/>
      <c r="P52" s="174"/>
      <c r="Q52" s="174"/>
      <c r="R52" s="174"/>
      <c r="S52" s="175"/>
      <c r="W52" s="4"/>
    </row>
    <row r="53" spans="1:23" s="1" customFormat="1" ht="19.5" customHeight="1" thickTop="1" thickBot="1" x14ac:dyDescent="0.2">
      <c r="A53" s="7"/>
      <c r="B53" s="200" t="s">
        <v>34</v>
      </c>
      <c r="C53" s="201"/>
      <c r="D53" s="201"/>
      <c r="E53" s="201"/>
      <c r="F53" s="201"/>
      <c r="G53" s="201"/>
      <c r="H53" s="201"/>
      <c r="I53" s="201"/>
      <c r="J53" s="201"/>
      <c r="K53" s="201"/>
      <c r="L53" s="201"/>
      <c r="M53" s="202"/>
      <c r="N53" s="180">
        <f>SUM(N45:S52)</f>
        <v>0</v>
      </c>
      <c r="O53" s="181"/>
      <c r="P53" s="181"/>
      <c r="Q53" s="181"/>
      <c r="R53" s="181"/>
      <c r="S53" s="182"/>
      <c r="W53" s="4"/>
    </row>
    <row r="54" spans="1:23" s="1" customFormat="1" ht="11.25" customHeight="1" x14ac:dyDescent="0.15">
      <c r="A54" s="12"/>
      <c r="B54" s="17"/>
      <c r="C54" s="17"/>
      <c r="D54" s="17"/>
      <c r="E54" s="17"/>
      <c r="F54" s="17"/>
      <c r="G54" s="17"/>
      <c r="H54" s="17"/>
      <c r="I54" s="17"/>
      <c r="J54" s="17"/>
      <c r="K54" s="17"/>
      <c r="L54" s="17"/>
      <c r="M54" s="17"/>
      <c r="N54" s="13"/>
      <c r="O54" s="13"/>
      <c r="P54" s="13"/>
      <c r="Q54" s="13"/>
      <c r="R54" s="13"/>
      <c r="S54" s="14"/>
      <c r="W54" s="4"/>
    </row>
    <row r="55" spans="1:23" ht="17.25" customHeight="1" x14ac:dyDescent="0.15">
      <c r="A55" s="219" t="s">
        <v>128</v>
      </c>
      <c r="B55" s="220"/>
      <c r="C55" s="220"/>
      <c r="D55" s="220"/>
      <c r="E55" s="220"/>
      <c r="F55" s="220"/>
      <c r="G55" s="220"/>
      <c r="H55" s="220"/>
      <c r="I55" s="220"/>
      <c r="J55" s="220"/>
      <c r="K55" s="220"/>
      <c r="L55" s="220"/>
      <c r="M55" s="220"/>
      <c r="N55" s="220"/>
      <c r="O55" s="220"/>
      <c r="P55" s="221"/>
      <c r="Q55" s="221"/>
      <c r="R55" s="221"/>
      <c r="S55" s="222"/>
      <c r="T55" s="9"/>
    </row>
    <row r="56" spans="1:23" ht="17.25" customHeight="1" x14ac:dyDescent="0.15">
      <c r="A56" s="223" t="s">
        <v>130</v>
      </c>
      <c r="B56" s="224"/>
      <c r="C56" s="224"/>
      <c r="D56" s="224"/>
      <c r="E56" s="224"/>
      <c r="F56" s="224"/>
      <c r="G56" s="224"/>
      <c r="H56" s="224"/>
      <c r="I56" s="224"/>
      <c r="J56" s="224"/>
      <c r="K56" s="224"/>
      <c r="L56" s="224"/>
      <c r="M56" s="224"/>
      <c r="N56" s="224"/>
      <c r="O56" s="224"/>
      <c r="P56" s="224"/>
      <c r="Q56" s="224"/>
      <c r="R56" s="224"/>
      <c r="S56" s="225"/>
      <c r="T56" s="9"/>
    </row>
    <row r="57" spans="1:23" ht="17.25" customHeight="1" x14ac:dyDescent="0.15">
      <c r="A57" s="226" t="s">
        <v>142</v>
      </c>
      <c r="B57" s="227"/>
      <c r="C57" s="227"/>
      <c r="D57" s="227"/>
      <c r="E57" s="227"/>
      <c r="F57" s="227"/>
      <c r="G57" s="227"/>
      <c r="H57" s="227"/>
      <c r="I57" s="227"/>
      <c r="J57" s="227"/>
      <c r="K57" s="227"/>
      <c r="L57" s="227"/>
      <c r="M57" s="227"/>
      <c r="N57" s="227"/>
      <c r="O57" s="227"/>
      <c r="P57" s="227"/>
      <c r="Q57" s="227"/>
      <c r="R57" s="227"/>
      <c r="S57" s="228"/>
      <c r="T57" s="9"/>
    </row>
    <row r="58" spans="1:23" s="1" customFormat="1" ht="19.5" customHeight="1" x14ac:dyDescent="0.15">
      <c r="A58" s="24" t="b">
        <v>0</v>
      </c>
      <c r="B58" s="214" t="s">
        <v>129</v>
      </c>
      <c r="C58" s="214"/>
      <c r="D58" s="214"/>
      <c r="E58" s="214"/>
      <c r="F58" s="214"/>
      <c r="G58" s="214"/>
      <c r="H58" s="214"/>
      <c r="I58" s="214"/>
      <c r="J58" s="214"/>
      <c r="K58" s="214"/>
      <c r="L58" s="214"/>
      <c r="M58" s="214"/>
      <c r="N58" s="214"/>
      <c r="O58" s="214"/>
      <c r="P58" s="214"/>
      <c r="Q58" s="214"/>
      <c r="R58" s="214"/>
      <c r="S58" s="215"/>
      <c r="U58" s="4"/>
      <c r="W58" s="4"/>
    </row>
    <row r="59" spans="1:23" s="1" customFormat="1" ht="19.5" customHeight="1" x14ac:dyDescent="0.15">
      <c r="A59" s="11"/>
      <c r="B59" s="216" t="s">
        <v>33</v>
      </c>
      <c r="C59" s="217"/>
      <c r="D59" s="217"/>
      <c r="E59" s="217"/>
      <c r="F59" s="15" t="s">
        <v>40</v>
      </c>
      <c r="G59" s="216" t="s">
        <v>41</v>
      </c>
      <c r="H59" s="218"/>
      <c r="I59" s="216" t="s">
        <v>38</v>
      </c>
      <c r="J59" s="218"/>
      <c r="K59" s="216" t="s">
        <v>33</v>
      </c>
      <c r="L59" s="217"/>
      <c r="M59" s="217"/>
      <c r="N59" s="217"/>
      <c r="O59" s="15" t="s">
        <v>40</v>
      </c>
      <c r="P59" s="15" t="s">
        <v>41</v>
      </c>
      <c r="Q59" s="216" t="s">
        <v>37</v>
      </c>
      <c r="R59" s="217"/>
      <c r="S59" s="218"/>
      <c r="U59" s="4"/>
      <c r="W59" s="4"/>
    </row>
    <row r="60" spans="1:23" s="1" customFormat="1" ht="23.25" customHeight="1" x14ac:dyDescent="0.15">
      <c r="A60" s="7"/>
      <c r="B60" s="53" t="b">
        <v>0</v>
      </c>
      <c r="C60" s="137" t="s">
        <v>25</v>
      </c>
      <c r="D60" s="137"/>
      <c r="E60" s="137"/>
      <c r="F60" s="40"/>
      <c r="G60" s="178"/>
      <c r="H60" s="179"/>
      <c r="I60" s="172">
        <f t="shared" ref="I60:I65" si="0">F60*G60</f>
        <v>0</v>
      </c>
      <c r="J60" s="172"/>
      <c r="K60" s="41" t="b">
        <v>0</v>
      </c>
      <c r="L60" s="137" t="s">
        <v>91</v>
      </c>
      <c r="M60" s="137"/>
      <c r="N60" s="137"/>
      <c r="O60" s="40"/>
      <c r="P60" s="42"/>
      <c r="Q60" s="172">
        <f t="shared" ref="Q60:Q67" si="1">O60*P60</f>
        <v>0</v>
      </c>
      <c r="R60" s="172"/>
      <c r="S60" s="172"/>
      <c r="U60" s="4"/>
      <c r="W60" s="4"/>
    </row>
    <row r="61" spans="1:23" s="1" customFormat="1" ht="23.25" customHeight="1" x14ac:dyDescent="0.15">
      <c r="A61" s="7"/>
      <c r="B61" s="20" t="b">
        <v>0</v>
      </c>
      <c r="C61" s="137" t="s">
        <v>78</v>
      </c>
      <c r="D61" s="137"/>
      <c r="E61" s="137"/>
      <c r="F61" s="40"/>
      <c r="G61" s="178"/>
      <c r="H61" s="179"/>
      <c r="I61" s="172">
        <f t="shared" si="0"/>
        <v>0</v>
      </c>
      <c r="J61" s="172"/>
      <c r="K61" s="41" t="b">
        <v>0</v>
      </c>
      <c r="L61" s="137" t="s">
        <v>44</v>
      </c>
      <c r="M61" s="137"/>
      <c r="N61" s="137"/>
      <c r="O61" s="40"/>
      <c r="P61" s="42"/>
      <c r="Q61" s="172">
        <f t="shared" si="1"/>
        <v>0</v>
      </c>
      <c r="R61" s="172"/>
      <c r="S61" s="172"/>
      <c r="U61" s="4"/>
      <c r="W61" s="4"/>
    </row>
    <row r="62" spans="1:23" s="1" customFormat="1" ht="23.25" customHeight="1" x14ac:dyDescent="0.15">
      <c r="A62" s="7"/>
      <c r="B62" s="20" t="b">
        <v>0</v>
      </c>
      <c r="C62" s="137" t="s">
        <v>26</v>
      </c>
      <c r="D62" s="137"/>
      <c r="E62" s="137"/>
      <c r="F62" s="40"/>
      <c r="G62" s="178"/>
      <c r="H62" s="179"/>
      <c r="I62" s="172">
        <f t="shared" si="0"/>
        <v>0</v>
      </c>
      <c r="J62" s="172"/>
      <c r="K62" s="41" t="b">
        <v>0</v>
      </c>
      <c r="L62" s="137" t="s">
        <v>168</v>
      </c>
      <c r="M62" s="137"/>
      <c r="N62" s="137"/>
      <c r="O62" s="40"/>
      <c r="P62" s="42"/>
      <c r="Q62" s="172">
        <f t="shared" si="1"/>
        <v>0</v>
      </c>
      <c r="R62" s="172"/>
      <c r="S62" s="172"/>
      <c r="U62" s="4"/>
      <c r="W62" s="4"/>
    </row>
    <row r="63" spans="1:23" s="1" customFormat="1" ht="23.25" customHeight="1" x14ac:dyDescent="0.15">
      <c r="A63" s="7"/>
      <c r="B63" s="20" t="b">
        <v>0</v>
      </c>
      <c r="C63" s="137" t="s">
        <v>43</v>
      </c>
      <c r="D63" s="137"/>
      <c r="E63" s="137"/>
      <c r="F63" s="40"/>
      <c r="G63" s="178"/>
      <c r="H63" s="179"/>
      <c r="I63" s="172">
        <f t="shared" si="0"/>
        <v>0</v>
      </c>
      <c r="J63" s="172"/>
      <c r="K63" s="41" t="b">
        <v>0</v>
      </c>
      <c r="L63" s="137" t="s">
        <v>143</v>
      </c>
      <c r="M63" s="137"/>
      <c r="N63" s="137"/>
      <c r="O63" s="40"/>
      <c r="P63" s="42"/>
      <c r="Q63" s="172">
        <f t="shared" si="1"/>
        <v>0</v>
      </c>
      <c r="R63" s="172"/>
      <c r="S63" s="172"/>
      <c r="U63" s="4"/>
      <c r="W63" s="4"/>
    </row>
    <row r="64" spans="1:23" s="1" customFormat="1" ht="23.25" customHeight="1" x14ac:dyDescent="0.15">
      <c r="A64" s="7"/>
      <c r="B64" s="20" t="b">
        <v>0</v>
      </c>
      <c r="C64" s="138" t="s">
        <v>79</v>
      </c>
      <c r="D64" s="138"/>
      <c r="E64" s="138"/>
      <c r="F64" s="43"/>
      <c r="G64" s="178"/>
      <c r="H64" s="179"/>
      <c r="I64" s="172">
        <f t="shared" si="0"/>
        <v>0</v>
      </c>
      <c r="J64" s="172"/>
      <c r="K64" s="41" t="b">
        <v>0</v>
      </c>
      <c r="L64" s="138" t="s">
        <v>80</v>
      </c>
      <c r="M64" s="138"/>
      <c r="N64" s="138"/>
      <c r="O64" s="43"/>
      <c r="P64" s="44"/>
      <c r="Q64" s="172">
        <f t="shared" si="1"/>
        <v>0</v>
      </c>
      <c r="R64" s="172"/>
      <c r="S64" s="172"/>
      <c r="U64" s="4"/>
      <c r="W64" s="4"/>
    </row>
    <row r="65" spans="1:23" s="1" customFormat="1" ht="30.75" customHeight="1" x14ac:dyDescent="0.15">
      <c r="A65" s="7"/>
      <c r="B65" s="20" t="b">
        <v>0</v>
      </c>
      <c r="C65" s="138" t="s">
        <v>102</v>
      </c>
      <c r="D65" s="138"/>
      <c r="E65" s="138"/>
      <c r="F65" s="43"/>
      <c r="G65" s="178"/>
      <c r="H65" s="179"/>
      <c r="I65" s="172">
        <f t="shared" si="0"/>
        <v>0</v>
      </c>
      <c r="J65" s="172"/>
      <c r="K65" s="41"/>
      <c r="L65" s="138" t="s">
        <v>103</v>
      </c>
      <c r="M65" s="138"/>
      <c r="N65" s="138"/>
      <c r="O65" s="43"/>
      <c r="P65" s="44"/>
      <c r="Q65" s="172">
        <f t="shared" ref="Q65" si="2">O65*P65</f>
        <v>0</v>
      </c>
      <c r="R65" s="172"/>
      <c r="S65" s="172"/>
      <c r="U65" s="4"/>
      <c r="W65" s="4"/>
    </row>
    <row r="66" spans="1:23" s="1" customFormat="1" ht="29.25" customHeight="1" x14ac:dyDescent="0.15">
      <c r="A66" s="7"/>
      <c r="B66" s="20" t="b">
        <v>1</v>
      </c>
      <c r="C66" s="142" t="s">
        <v>144</v>
      </c>
      <c r="D66" s="143"/>
      <c r="E66" s="143"/>
      <c r="F66" s="43"/>
      <c r="G66" s="178"/>
      <c r="H66" s="179"/>
      <c r="I66" s="172">
        <f t="shared" ref="I66" si="3">F66*G66</f>
        <v>0</v>
      </c>
      <c r="J66" s="172"/>
      <c r="K66" s="41" t="s">
        <v>150</v>
      </c>
      <c r="L66" s="142" t="s">
        <v>167</v>
      </c>
      <c r="M66" s="143"/>
      <c r="N66" s="143"/>
      <c r="O66" s="43"/>
      <c r="P66" s="44"/>
      <c r="Q66" s="172">
        <f t="shared" ref="Q66" si="4">O66*P66</f>
        <v>0</v>
      </c>
      <c r="R66" s="172"/>
      <c r="S66" s="172"/>
      <c r="U66" s="4"/>
      <c r="W66" s="4"/>
    </row>
    <row r="67" spans="1:23" s="1" customFormat="1" ht="23.25" customHeight="1" thickBot="1" x14ac:dyDescent="0.2">
      <c r="A67" s="7"/>
      <c r="B67" s="32" t="b">
        <v>0</v>
      </c>
      <c r="C67" s="197" t="s">
        <v>39</v>
      </c>
      <c r="D67" s="198"/>
      <c r="E67" s="198"/>
      <c r="F67" s="54" t="s">
        <v>104</v>
      </c>
      <c r="G67" s="199"/>
      <c r="H67" s="199"/>
      <c r="I67" s="199"/>
      <c r="J67" s="199"/>
      <c r="K67" s="199"/>
      <c r="L67" s="199"/>
      <c r="M67" s="199"/>
      <c r="N67" s="45" t="s">
        <v>92</v>
      </c>
      <c r="O67" s="55"/>
      <c r="P67" s="56"/>
      <c r="Q67" s="213">
        <f t="shared" si="1"/>
        <v>0</v>
      </c>
      <c r="R67" s="213"/>
      <c r="S67" s="213"/>
      <c r="U67" s="4"/>
      <c r="W67" s="4"/>
    </row>
    <row r="68" spans="1:23" s="1" customFormat="1" ht="21" customHeight="1" thickTop="1" thickBot="1" x14ac:dyDescent="0.2">
      <c r="A68" s="7"/>
      <c r="B68" s="211"/>
      <c r="C68" s="212"/>
      <c r="D68" s="212"/>
      <c r="E68" s="212"/>
      <c r="F68" s="212"/>
      <c r="G68" s="212"/>
      <c r="H68" s="212"/>
      <c r="I68" s="212"/>
      <c r="J68" s="212"/>
      <c r="K68" s="212"/>
      <c r="L68" s="212"/>
      <c r="M68" s="212"/>
      <c r="N68" s="212"/>
      <c r="O68" s="212"/>
      <c r="P68" s="51" t="s">
        <v>34</v>
      </c>
      <c r="Q68" s="180">
        <f>SUM(I60:J66,Q60:Q67)</f>
        <v>0</v>
      </c>
      <c r="R68" s="181"/>
      <c r="S68" s="182"/>
      <c r="U68" s="4"/>
      <c r="W68" s="4"/>
    </row>
    <row r="69" spans="1:23" s="1" customFormat="1" ht="14.25" customHeight="1" x14ac:dyDescent="0.15">
      <c r="L69" s="5"/>
      <c r="U69" s="4"/>
      <c r="W69" s="4"/>
    </row>
    <row r="71" spans="1:23" s="1" customFormat="1" ht="25.5" customHeight="1" x14ac:dyDescent="0.15">
      <c r="A71" s="1" t="s">
        <v>108</v>
      </c>
    </row>
    <row r="72" spans="1:23" s="1" customFormat="1" ht="19.5" customHeight="1" x14ac:dyDescent="0.15">
      <c r="A72" s="186" t="s">
        <v>109</v>
      </c>
      <c r="B72" s="186"/>
      <c r="C72" s="186"/>
      <c r="D72" s="186"/>
      <c r="E72" s="186"/>
      <c r="F72" s="186"/>
      <c r="G72" s="186"/>
      <c r="H72" s="186"/>
      <c r="I72" s="186"/>
      <c r="J72" s="186"/>
      <c r="K72" s="186"/>
      <c r="L72" s="186"/>
      <c r="M72" s="187"/>
      <c r="N72" s="183" t="s">
        <v>45</v>
      </c>
      <c r="O72" s="183"/>
      <c r="P72" s="184">
        <f>P7+P19+P31+P43</f>
        <v>0</v>
      </c>
      <c r="Q72" s="185"/>
      <c r="R72" s="209" t="s">
        <v>42</v>
      </c>
      <c r="S72" s="210"/>
      <c r="U72" s="4"/>
      <c r="W72" s="4"/>
    </row>
    <row r="73" spans="1:23" s="1" customFormat="1" ht="25.5" customHeight="1" x14ac:dyDescent="0.15">
      <c r="A73" s="7"/>
      <c r="B73" s="203" t="s">
        <v>33</v>
      </c>
      <c r="C73" s="204"/>
      <c r="D73" s="204"/>
      <c r="E73" s="204"/>
      <c r="F73" s="204"/>
      <c r="G73" s="204"/>
      <c r="H73" s="204"/>
      <c r="I73" s="204"/>
      <c r="J73" s="204"/>
      <c r="K73" s="204"/>
      <c r="L73" s="204"/>
      <c r="M73" s="205"/>
      <c r="N73" s="206" t="s">
        <v>37</v>
      </c>
      <c r="O73" s="207"/>
      <c r="P73" s="207"/>
      <c r="Q73" s="207"/>
      <c r="R73" s="207"/>
      <c r="S73" s="208"/>
    </row>
    <row r="74" spans="1:23" s="1" customFormat="1" ht="25.5" customHeight="1" x14ac:dyDescent="0.15">
      <c r="A74" s="7"/>
      <c r="B74" s="20" t="b">
        <v>0</v>
      </c>
      <c r="C74" s="176" t="s">
        <v>99</v>
      </c>
      <c r="D74" s="176"/>
      <c r="E74" s="176"/>
      <c r="F74" s="176"/>
      <c r="G74" s="176"/>
      <c r="H74" s="176"/>
      <c r="I74" s="176"/>
      <c r="J74" s="176"/>
      <c r="K74" s="176"/>
      <c r="L74" s="176"/>
      <c r="M74" s="177"/>
      <c r="N74" s="173">
        <f t="shared" ref="N74:N81" si="5">N9+N21+N33+N45</f>
        <v>0</v>
      </c>
      <c r="O74" s="174"/>
      <c r="P74" s="174"/>
      <c r="Q74" s="174"/>
      <c r="R74" s="174"/>
      <c r="S74" s="175"/>
    </row>
    <row r="75" spans="1:23" s="1" customFormat="1" ht="25.5" customHeight="1" x14ac:dyDescent="0.15">
      <c r="A75" s="7"/>
      <c r="B75" s="20" t="b">
        <v>0</v>
      </c>
      <c r="C75" s="137" t="s">
        <v>72</v>
      </c>
      <c r="D75" s="137"/>
      <c r="E75" s="137"/>
      <c r="F75" s="137"/>
      <c r="G75" s="137"/>
      <c r="H75" s="137"/>
      <c r="I75" s="137"/>
      <c r="J75" s="137"/>
      <c r="K75" s="137"/>
      <c r="L75" s="137"/>
      <c r="M75" s="145"/>
      <c r="N75" s="173">
        <f t="shared" si="5"/>
        <v>0</v>
      </c>
      <c r="O75" s="174"/>
      <c r="P75" s="174"/>
      <c r="Q75" s="174"/>
      <c r="R75" s="174"/>
      <c r="S75" s="175"/>
    </row>
    <row r="76" spans="1:23" s="1" customFormat="1" ht="25.5" customHeight="1" x14ac:dyDescent="0.15">
      <c r="A76" s="7"/>
      <c r="B76" s="20" t="b">
        <v>0</v>
      </c>
      <c r="C76" s="137" t="s">
        <v>73</v>
      </c>
      <c r="D76" s="137"/>
      <c r="E76" s="137"/>
      <c r="F76" s="137"/>
      <c r="G76" s="137"/>
      <c r="H76" s="137"/>
      <c r="I76" s="137"/>
      <c r="J76" s="137"/>
      <c r="K76" s="137"/>
      <c r="L76" s="137"/>
      <c r="M76" s="137"/>
      <c r="N76" s="173">
        <f t="shared" si="5"/>
        <v>0</v>
      </c>
      <c r="O76" s="174"/>
      <c r="P76" s="174"/>
      <c r="Q76" s="174"/>
      <c r="R76" s="174"/>
      <c r="S76" s="175"/>
    </row>
    <row r="77" spans="1:23" s="1" customFormat="1" ht="25.5" customHeight="1" x14ac:dyDescent="0.15">
      <c r="A77" s="7"/>
      <c r="B77" s="20" t="b">
        <v>0</v>
      </c>
      <c r="C77" s="137" t="s">
        <v>74</v>
      </c>
      <c r="D77" s="137"/>
      <c r="E77" s="137"/>
      <c r="F77" s="137"/>
      <c r="G77" s="137"/>
      <c r="H77" s="137"/>
      <c r="I77" s="137"/>
      <c r="J77" s="137"/>
      <c r="K77" s="137"/>
      <c r="L77" s="137"/>
      <c r="M77" s="137"/>
      <c r="N77" s="173">
        <f t="shared" si="5"/>
        <v>0</v>
      </c>
      <c r="O77" s="174"/>
      <c r="P77" s="174"/>
      <c r="Q77" s="174"/>
      <c r="R77" s="174"/>
      <c r="S77" s="175"/>
    </row>
    <row r="78" spans="1:23" s="1" customFormat="1" ht="25.5" customHeight="1" x14ac:dyDescent="0.15">
      <c r="A78" s="7"/>
      <c r="B78" s="20" t="b">
        <v>0</v>
      </c>
      <c r="C78" s="145" t="s">
        <v>75</v>
      </c>
      <c r="D78" s="146"/>
      <c r="E78" s="146"/>
      <c r="F78" s="146"/>
      <c r="G78" s="146"/>
      <c r="H78" s="146"/>
      <c r="I78" s="146"/>
      <c r="J78" s="146"/>
      <c r="K78" s="146"/>
      <c r="L78" s="146"/>
      <c r="M78" s="146"/>
      <c r="N78" s="173">
        <f t="shared" si="5"/>
        <v>0</v>
      </c>
      <c r="O78" s="174"/>
      <c r="P78" s="174"/>
      <c r="Q78" s="174"/>
      <c r="R78" s="174"/>
      <c r="S78" s="175"/>
    </row>
    <row r="79" spans="1:23" s="1" customFormat="1" ht="25.5" customHeight="1" x14ac:dyDescent="0.15">
      <c r="A79" s="7"/>
      <c r="B79" s="20" t="b">
        <v>0</v>
      </c>
      <c r="C79" s="137" t="s">
        <v>76</v>
      </c>
      <c r="D79" s="137"/>
      <c r="E79" s="137"/>
      <c r="F79" s="137"/>
      <c r="G79" s="137"/>
      <c r="H79" s="137"/>
      <c r="I79" s="137"/>
      <c r="J79" s="137"/>
      <c r="K79" s="137"/>
      <c r="L79" s="137"/>
      <c r="M79" s="145"/>
      <c r="N79" s="173">
        <f t="shared" si="5"/>
        <v>0</v>
      </c>
      <c r="O79" s="174"/>
      <c r="P79" s="174"/>
      <c r="Q79" s="174"/>
      <c r="R79" s="174"/>
      <c r="S79" s="175"/>
    </row>
    <row r="80" spans="1:23" s="1" customFormat="1" ht="25.5" customHeight="1" x14ac:dyDescent="0.15">
      <c r="A80" s="7"/>
      <c r="B80" s="21" t="b">
        <v>0</v>
      </c>
      <c r="C80" s="189" t="s">
        <v>100</v>
      </c>
      <c r="D80" s="190"/>
      <c r="E80" s="190"/>
      <c r="F80" s="190"/>
      <c r="G80" s="190"/>
      <c r="H80" s="190"/>
      <c r="I80" s="190"/>
      <c r="J80" s="190"/>
      <c r="K80" s="190"/>
      <c r="L80" s="190"/>
      <c r="M80" s="191"/>
      <c r="N80" s="173">
        <f t="shared" si="5"/>
        <v>0</v>
      </c>
      <c r="O80" s="174"/>
      <c r="P80" s="174"/>
      <c r="Q80" s="174"/>
      <c r="R80" s="174"/>
      <c r="S80" s="175"/>
    </row>
    <row r="81" spans="1:19" s="1" customFormat="1" ht="25.5" customHeight="1" thickBot="1" x14ac:dyDescent="0.2">
      <c r="A81" s="7"/>
      <c r="B81" s="22" t="b">
        <v>0</v>
      </c>
      <c r="C81" s="192" t="s">
        <v>52</v>
      </c>
      <c r="D81" s="193"/>
      <c r="E81" s="193"/>
      <c r="F81" s="193"/>
      <c r="G81" s="193"/>
      <c r="H81" s="193"/>
      <c r="I81" s="193"/>
      <c r="J81" s="193"/>
      <c r="K81" s="193"/>
      <c r="L81" s="193"/>
      <c r="M81" s="19" t="s">
        <v>90</v>
      </c>
      <c r="N81" s="173">
        <f t="shared" si="5"/>
        <v>0</v>
      </c>
      <c r="O81" s="174"/>
      <c r="P81" s="174"/>
      <c r="Q81" s="174"/>
      <c r="R81" s="174"/>
      <c r="S81" s="175"/>
    </row>
    <row r="82" spans="1:19" s="1" customFormat="1" ht="25.5" customHeight="1" thickTop="1" thickBot="1" x14ac:dyDescent="0.2">
      <c r="A82" s="7"/>
      <c r="B82" s="194" t="s">
        <v>34</v>
      </c>
      <c r="C82" s="195"/>
      <c r="D82" s="195"/>
      <c r="E82" s="195"/>
      <c r="F82" s="195"/>
      <c r="G82" s="195"/>
      <c r="H82" s="195"/>
      <c r="I82" s="195"/>
      <c r="J82" s="195"/>
      <c r="K82" s="195"/>
      <c r="L82" s="195"/>
      <c r="M82" s="196"/>
      <c r="N82" s="180">
        <f>SUM(N74:S81)</f>
        <v>0</v>
      </c>
      <c r="O82" s="181"/>
      <c r="P82" s="181"/>
      <c r="Q82" s="181"/>
      <c r="R82" s="181"/>
      <c r="S82" s="182"/>
    </row>
    <row r="83" spans="1:19" s="1" customFormat="1" ht="25.5" customHeight="1" thickBot="1" x14ac:dyDescent="0.2">
      <c r="A83" s="188" t="s">
        <v>59</v>
      </c>
      <c r="B83" s="186"/>
      <c r="C83" s="186"/>
      <c r="D83" s="186"/>
      <c r="E83" s="186"/>
      <c r="F83" s="186"/>
      <c r="G83" s="186"/>
      <c r="H83" s="186"/>
      <c r="I83" s="186"/>
      <c r="J83" s="186"/>
      <c r="K83" s="186"/>
      <c r="L83" s="186"/>
      <c r="M83" s="46" t="s">
        <v>34</v>
      </c>
      <c r="N83" s="180">
        <f>Q68</f>
        <v>0</v>
      </c>
      <c r="O83" s="181"/>
      <c r="P83" s="181"/>
      <c r="Q83" s="181"/>
      <c r="R83" s="181"/>
      <c r="S83" s="182"/>
    </row>
  </sheetData>
  <mergeCells count="185">
    <mergeCell ref="B8:M8"/>
    <mergeCell ref="N8:S8"/>
    <mergeCell ref="C9:M9"/>
    <mergeCell ref="N9:S9"/>
    <mergeCell ref="C10:M10"/>
    <mergeCell ref="N10:S10"/>
    <mergeCell ref="A1:M1"/>
    <mergeCell ref="A2:S2"/>
    <mergeCell ref="B7:M7"/>
    <mergeCell ref="N7:O7"/>
    <mergeCell ref="P7:Q7"/>
    <mergeCell ref="R7:S7"/>
    <mergeCell ref="A5:S5"/>
    <mergeCell ref="A6:S6"/>
    <mergeCell ref="A3:D3"/>
    <mergeCell ref="C14:M14"/>
    <mergeCell ref="N14:S14"/>
    <mergeCell ref="C15:M15"/>
    <mergeCell ref="N15:S15"/>
    <mergeCell ref="C16:D16"/>
    <mergeCell ref="E16:L16"/>
    <mergeCell ref="N16:S16"/>
    <mergeCell ref="C11:M11"/>
    <mergeCell ref="N11:S11"/>
    <mergeCell ref="C12:M12"/>
    <mergeCell ref="N12:S12"/>
    <mergeCell ref="C13:M13"/>
    <mergeCell ref="N13:S13"/>
    <mergeCell ref="B20:M20"/>
    <mergeCell ref="N20:S20"/>
    <mergeCell ref="C21:M21"/>
    <mergeCell ref="N21:S21"/>
    <mergeCell ref="C22:M22"/>
    <mergeCell ref="N22:S22"/>
    <mergeCell ref="B17:M17"/>
    <mergeCell ref="N17:S17"/>
    <mergeCell ref="C18:I18"/>
    <mergeCell ref="L18:N18"/>
    <mergeCell ref="B19:M19"/>
    <mergeCell ref="N19:O19"/>
    <mergeCell ref="P19:Q19"/>
    <mergeCell ref="R19:S19"/>
    <mergeCell ref="C26:M26"/>
    <mergeCell ref="N26:S26"/>
    <mergeCell ref="C27:M27"/>
    <mergeCell ref="N27:S27"/>
    <mergeCell ref="C28:D28"/>
    <mergeCell ref="E28:L28"/>
    <mergeCell ref="N28:S28"/>
    <mergeCell ref="C23:M23"/>
    <mergeCell ref="N23:S23"/>
    <mergeCell ref="C24:M24"/>
    <mergeCell ref="N24:S24"/>
    <mergeCell ref="C25:M25"/>
    <mergeCell ref="N25:S25"/>
    <mergeCell ref="B32:M32"/>
    <mergeCell ref="N32:S32"/>
    <mergeCell ref="C33:M33"/>
    <mergeCell ref="N33:S33"/>
    <mergeCell ref="C34:M34"/>
    <mergeCell ref="N34:S34"/>
    <mergeCell ref="B29:M29"/>
    <mergeCell ref="N29:S29"/>
    <mergeCell ref="C30:I30"/>
    <mergeCell ref="L30:N30"/>
    <mergeCell ref="B31:M31"/>
    <mergeCell ref="N31:O31"/>
    <mergeCell ref="P31:Q31"/>
    <mergeCell ref="R31:S31"/>
    <mergeCell ref="C38:M38"/>
    <mergeCell ref="N38:S38"/>
    <mergeCell ref="C39:M39"/>
    <mergeCell ref="N39:S39"/>
    <mergeCell ref="C40:D40"/>
    <mergeCell ref="E40:L40"/>
    <mergeCell ref="N40:S40"/>
    <mergeCell ref="C35:M35"/>
    <mergeCell ref="N35:S35"/>
    <mergeCell ref="C36:M36"/>
    <mergeCell ref="N36:S36"/>
    <mergeCell ref="C37:M37"/>
    <mergeCell ref="N37:S37"/>
    <mergeCell ref="Q61:S61"/>
    <mergeCell ref="B41:M41"/>
    <mergeCell ref="N41:S41"/>
    <mergeCell ref="B58:S58"/>
    <mergeCell ref="B59:E59"/>
    <mergeCell ref="G59:H59"/>
    <mergeCell ref="I59:J59"/>
    <mergeCell ref="K59:N59"/>
    <mergeCell ref="Q59:S59"/>
    <mergeCell ref="N44:S44"/>
    <mergeCell ref="C45:M45"/>
    <mergeCell ref="A55:S55"/>
    <mergeCell ref="A56:S56"/>
    <mergeCell ref="A57:S57"/>
    <mergeCell ref="B43:M43"/>
    <mergeCell ref="N43:O43"/>
    <mergeCell ref="P43:Q43"/>
    <mergeCell ref="R43:S43"/>
    <mergeCell ref="B44:M44"/>
    <mergeCell ref="C49:M49"/>
    <mergeCell ref="N49:S49"/>
    <mergeCell ref="C50:M50"/>
    <mergeCell ref="N50:S50"/>
    <mergeCell ref="C51:M51"/>
    <mergeCell ref="N51:S51"/>
    <mergeCell ref="B73:M73"/>
    <mergeCell ref="N73:S73"/>
    <mergeCell ref="R72:S72"/>
    <mergeCell ref="B68:O68"/>
    <mergeCell ref="Q68:S68"/>
    <mergeCell ref="C64:E64"/>
    <mergeCell ref="G64:H64"/>
    <mergeCell ref="I64:J64"/>
    <mergeCell ref="L64:N64"/>
    <mergeCell ref="Q64:S64"/>
    <mergeCell ref="Q67:S67"/>
    <mergeCell ref="Q66:S66"/>
    <mergeCell ref="C66:E66"/>
    <mergeCell ref="Q60:S60"/>
    <mergeCell ref="C61:E61"/>
    <mergeCell ref="G61:H61"/>
    <mergeCell ref="I61:J61"/>
    <mergeCell ref="L61:N61"/>
    <mergeCell ref="C60:E60"/>
    <mergeCell ref="G60:H60"/>
    <mergeCell ref="I60:J60"/>
    <mergeCell ref="L60:N60"/>
    <mergeCell ref="C62:E62"/>
    <mergeCell ref="N45:S45"/>
    <mergeCell ref="C46:M46"/>
    <mergeCell ref="N46:S46"/>
    <mergeCell ref="C47:M47"/>
    <mergeCell ref="N47:S47"/>
    <mergeCell ref="C48:M48"/>
    <mergeCell ref="N48:S48"/>
    <mergeCell ref="C67:E67"/>
    <mergeCell ref="G67:M67"/>
    <mergeCell ref="C52:D52"/>
    <mergeCell ref="E52:L52"/>
    <mergeCell ref="N52:S52"/>
    <mergeCell ref="B53:M53"/>
    <mergeCell ref="N53:S53"/>
    <mergeCell ref="C65:E65"/>
    <mergeCell ref="G65:H65"/>
    <mergeCell ref="I65:J65"/>
    <mergeCell ref="L65:N65"/>
    <mergeCell ref="Q65:S65"/>
    <mergeCell ref="L62:N62"/>
    <mergeCell ref="Q62:S62"/>
    <mergeCell ref="C63:E63"/>
    <mergeCell ref="G63:H63"/>
    <mergeCell ref="G62:H62"/>
    <mergeCell ref="N83:S83"/>
    <mergeCell ref="N72:O72"/>
    <mergeCell ref="P72:Q72"/>
    <mergeCell ref="A72:M72"/>
    <mergeCell ref="A83:L83"/>
    <mergeCell ref="C80:M80"/>
    <mergeCell ref="N80:S80"/>
    <mergeCell ref="C81:D81"/>
    <mergeCell ref="E81:L81"/>
    <mergeCell ref="N81:S81"/>
    <mergeCell ref="B82:M82"/>
    <mergeCell ref="N82:S82"/>
    <mergeCell ref="C77:M77"/>
    <mergeCell ref="N77:S77"/>
    <mergeCell ref="C78:M78"/>
    <mergeCell ref="N78:S78"/>
    <mergeCell ref="C79:M79"/>
    <mergeCell ref="I62:J62"/>
    <mergeCell ref="N79:S79"/>
    <mergeCell ref="C74:M74"/>
    <mergeCell ref="N74:S74"/>
    <mergeCell ref="C75:M75"/>
    <mergeCell ref="N75:S75"/>
    <mergeCell ref="C76:M76"/>
    <mergeCell ref="N76:S76"/>
    <mergeCell ref="I63:J63"/>
    <mergeCell ref="L63:N63"/>
    <mergeCell ref="Q63:S63"/>
    <mergeCell ref="G66:H66"/>
    <mergeCell ref="I66:J66"/>
    <mergeCell ref="L66:N66"/>
  </mergeCells>
  <phoneticPr fontId="1"/>
  <pageMargins left="0.70866141732283472" right="0.70866141732283472" top="0.74803149606299213" bottom="0.74803149606299213" header="0.31496062992125984" footer="0.31496062992125984"/>
  <pageSetup paperSize="9" scale="61" orientation="portrait" r:id="rId1"/>
  <rowBreaks count="1" manualBreakCount="1">
    <brk id="6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0</xdr:col>
                    <xdr:colOff>19050</xdr:colOff>
                    <xdr:row>18</xdr:row>
                    <xdr:rowOff>9525</xdr:rowOff>
                  </from>
                  <to>
                    <xdr:col>0</xdr:col>
                    <xdr:colOff>257175</xdr:colOff>
                    <xdr:row>19</xdr:row>
                    <xdr:rowOff>38100</xdr:rowOff>
                  </to>
                </anchor>
              </controlPr>
            </control>
          </mc:Choice>
        </mc:AlternateContent>
        <mc:AlternateContent xmlns:mc="http://schemas.openxmlformats.org/markup-compatibility/2006">
          <mc:Choice Requires="x14">
            <control shapeId="11271" r:id="rId5" name="Check Box 7">
              <controlPr defaultSize="0" autoFill="0" autoLine="0" autoPict="0">
                <anchor moveWithCells="1">
                  <from>
                    <xdr:col>0</xdr:col>
                    <xdr:colOff>38100</xdr:colOff>
                    <xdr:row>5</xdr:row>
                    <xdr:rowOff>180975</xdr:rowOff>
                  </from>
                  <to>
                    <xdr:col>0</xdr:col>
                    <xdr:colOff>276225</xdr:colOff>
                    <xdr:row>6</xdr:row>
                    <xdr:rowOff>209550</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1</xdr:col>
                    <xdr:colOff>76200</xdr:colOff>
                    <xdr:row>8</xdr:row>
                    <xdr:rowOff>200025</xdr:rowOff>
                  </from>
                  <to>
                    <xdr:col>1</xdr:col>
                    <xdr:colOff>314325</xdr:colOff>
                    <xdr:row>9</xdr:row>
                    <xdr:rowOff>200025</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1</xdr:col>
                    <xdr:colOff>76200</xdr:colOff>
                    <xdr:row>9</xdr:row>
                    <xdr:rowOff>200025</xdr:rowOff>
                  </from>
                  <to>
                    <xdr:col>1</xdr:col>
                    <xdr:colOff>314325</xdr:colOff>
                    <xdr:row>10</xdr:row>
                    <xdr:rowOff>200025</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1</xdr:col>
                    <xdr:colOff>76200</xdr:colOff>
                    <xdr:row>14</xdr:row>
                    <xdr:rowOff>171450</xdr:rowOff>
                  </from>
                  <to>
                    <xdr:col>1</xdr:col>
                    <xdr:colOff>314325</xdr:colOff>
                    <xdr:row>15</xdr:row>
                    <xdr:rowOff>171450</xdr:rowOff>
                  </to>
                </anchor>
              </controlPr>
            </control>
          </mc:Choice>
        </mc:AlternateContent>
        <mc:AlternateContent xmlns:mc="http://schemas.openxmlformats.org/markup-compatibility/2006">
          <mc:Choice Requires="x14">
            <control shapeId="11276" r:id="rId9" name="Check Box 12">
              <controlPr defaultSize="0" autoFill="0" autoLine="0" autoPict="0">
                <anchor moveWithCells="1">
                  <from>
                    <xdr:col>1</xdr:col>
                    <xdr:colOff>76200</xdr:colOff>
                    <xdr:row>7</xdr:row>
                    <xdr:rowOff>190500</xdr:rowOff>
                  </from>
                  <to>
                    <xdr:col>1</xdr:col>
                    <xdr:colOff>314325</xdr:colOff>
                    <xdr:row>8</xdr:row>
                    <xdr:rowOff>200025</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1</xdr:col>
                    <xdr:colOff>76200</xdr:colOff>
                    <xdr:row>21</xdr:row>
                    <xdr:rowOff>38100</xdr:rowOff>
                  </from>
                  <to>
                    <xdr:col>1</xdr:col>
                    <xdr:colOff>314325</xdr:colOff>
                    <xdr:row>22</xdr:row>
                    <xdr:rowOff>38100</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1</xdr:col>
                    <xdr:colOff>76200</xdr:colOff>
                    <xdr:row>21</xdr:row>
                    <xdr:rowOff>219075</xdr:rowOff>
                  </from>
                  <to>
                    <xdr:col>1</xdr:col>
                    <xdr:colOff>314325</xdr:colOff>
                    <xdr:row>22</xdr:row>
                    <xdr:rowOff>219075</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1</xdr:col>
                    <xdr:colOff>76200</xdr:colOff>
                    <xdr:row>22</xdr:row>
                    <xdr:rowOff>219075</xdr:rowOff>
                  </from>
                  <to>
                    <xdr:col>1</xdr:col>
                    <xdr:colOff>314325</xdr:colOff>
                    <xdr:row>23</xdr:row>
                    <xdr:rowOff>190500</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1</xdr:col>
                    <xdr:colOff>76200</xdr:colOff>
                    <xdr:row>23</xdr:row>
                    <xdr:rowOff>228600</xdr:rowOff>
                  </from>
                  <to>
                    <xdr:col>1</xdr:col>
                    <xdr:colOff>314325</xdr:colOff>
                    <xdr:row>24</xdr:row>
                    <xdr:rowOff>228600</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1</xdr:col>
                    <xdr:colOff>76200</xdr:colOff>
                    <xdr:row>27</xdr:row>
                    <xdr:rowOff>38100</xdr:rowOff>
                  </from>
                  <to>
                    <xdr:col>1</xdr:col>
                    <xdr:colOff>314325</xdr:colOff>
                    <xdr:row>28</xdr:row>
                    <xdr:rowOff>19050</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1</xdr:col>
                    <xdr:colOff>76200</xdr:colOff>
                    <xdr:row>20</xdr:row>
                    <xdr:rowOff>9525</xdr:rowOff>
                  </from>
                  <to>
                    <xdr:col>1</xdr:col>
                    <xdr:colOff>314325</xdr:colOff>
                    <xdr:row>21</xdr:row>
                    <xdr:rowOff>9525</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1</xdr:col>
                    <xdr:colOff>76200</xdr:colOff>
                    <xdr:row>10</xdr:row>
                    <xdr:rowOff>209550</xdr:rowOff>
                  </from>
                  <to>
                    <xdr:col>1</xdr:col>
                    <xdr:colOff>314325</xdr:colOff>
                    <xdr:row>11</xdr:row>
                    <xdr:rowOff>190500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0</xdr:col>
                    <xdr:colOff>38100</xdr:colOff>
                    <xdr:row>56</xdr:row>
                    <xdr:rowOff>209550</xdr:rowOff>
                  </from>
                  <to>
                    <xdr:col>0</xdr:col>
                    <xdr:colOff>276225</xdr:colOff>
                    <xdr:row>58</xdr:row>
                    <xdr:rowOff>0</xdr:rowOff>
                  </to>
                </anchor>
              </controlPr>
            </control>
          </mc:Choice>
        </mc:AlternateContent>
        <mc:AlternateContent xmlns:mc="http://schemas.openxmlformats.org/markup-compatibility/2006">
          <mc:Choice Requires="x14">
            <control shapeId="11286" r:id="rId18" name="Check Box 22">
              <controlPr defaultSize="0" autoFill="0" autoLine="0" autoPict="0">
                <anchor moveWithCells="1">
                  <from>
                    <xdr:col>1</xdr:col>
                    <xdr:colOff>66675</xdr:colOff>
                    <xdr:row>59</xdr:row>
                    <xdr:rowOff>238125</xdr:rowOff>
                  </from>
                  <to>
                    <xdr:col>1</xdr:col>
                    <xdr:colOff>295275</xdr:colOff>
                    <xdr:row>60</xdr:row>
                    <xdr:rowOff>266700</xdr:rowOff>
                  </to>
                </anchor>
              </controlPr>
            </control>
          </mc:Choice>
        </mc:AlternateContent>
        <mc:AlternateContent xmlns:mc="http://schemas.openxmlformats.org/markup-compatibility/2006">
          <mc:Choice Requires="x14">
            <control shapeId="11287" r:id="rId19" name="Check Box 23">
              <controlPr defaultSize="0" autoFill="0" autoLine="0" autoPict="0">
                <anchor moveWithCells="1">
                  <from>
                    <xdr:col>1</xdr:col>
                    <xdr:colOff>66675</xdr:colOff>
                    <xdr:row>59</xdr:row>
                    <xdr:rowOff>19050</xdr:rowOff>
                  </from>
                  <to>
                    <xdr:col>1</xdr:col>
                    <xdr:colOff>295275</xdr:colOff>
                    <xdr:row>59</xdr:row>
                    <xdr:rowOff>276225</xdr:rowOff>
                  </to>
                </anchor>
              </controlPr>
            </control>
          </mc:Choice>
        </mc:AlternateContent>
        <mc:AlternateContent xmlns:mc="http://schemas.openxmlformats.org/markup-compatibility/2006">
          <mc:Choice Requires="x14">
            <control shapeId="11288" r:id="rId20" name="Check Box 24">
              <controlPr defaultSize="0" autoFill="0" autoLine="0" autoPict="0">
                <anchor moveWithCells="1">
                  <from>
                    <xdr:col>1</xdr:col>
                    <xdr:colOff>76200</xdr:colOff>
                    <xdr:row>63</xdr:row>
                    <xdr:rowOff>38100</xdr:rowOff>
                  </from>
                  <to>
                    <xdr:col>1</xdr:col>
                    <xdr:colOff>304800</xdr:colOff>
                    <xdr:row>64</xdr:row>
                    <xdr:rowOff>9525</xdr:rowOff>
                  </to>
                </anchor>
              </controlPr>
            </control>
          </mc:Choice>
        </mc:AlternateContent>
        <mc:AlternateContent xmlns:mc="http://schemas.openxmlformats.org/markup-compatibility/2006">
          <mc:Choice Requires="x14">
            <control shapeId="11290" r:id="rId21" name="Check Box 26">
              <controlPr defaultSize="0" autoFill="0" autoLine="0" autoPict="0">
                <anchor moveWithCells="1">
                  <from>
                    <xdr:col>1</xdr:col>
                    <xdr:colOff>85725</xdr:colOff>
                    <xdr:row>60</xdr:row>
                    <xdr:rowOff>285750</xdr:rowOff>
                  </from>
                  <to>
                    <xdr:col>1</xdr:col>
                    <xdr:colOff>314325</xdr:colOff>
                    <xdr:row>61</xdr:row>
                    <xdr:rowOff>257175</xdr:rowOff>
                  </to>
                </anchor>
              </controlPr>
            </control>
          </mc:Choice>
        </mc:AlternateContent>
        <mc:AlternateContent xmlns:mc="http://schemas.openxmlformats.org/markup-compatibility/2006">
          <mc:Choice Requires="x14">
            <control shapeId="11291" r:id="rId22" name="Check Box 27">
              <controlPr defaultSize="0" autoFill="0" autoLine="0" autoPict="0">
                <anchor moveWithCells="1">
                  <from>
                    <xdr:col>10</xdr:col>
                    <xdr:colOff>85725</xdr:colOff>
                    <xdr:row>60</xdr:row>
                    <xdr:rowOff>38100</xdr:rowOff>
                  </from>
                  <to>
                    <xdr:col>10</xdr:col>
                    <xdr:colOff>314325</xdr:colOff>
                    <xdr:row>61</xdr:row>
                    <xdr:rowOff>9525</xdr:rowOff>
                  </to>
                </anchor>
              </controlPr>
            </control>
          </mc:Choice>
        </mc:AlternateContent>
        <mc:AlternateContent xmlns:mc="http://schemas.openxmlformats.org/markup-compatibility/2006">
          <mc:Choice Requires="x14">
            <control shapeId="11292" r:id="rId23" name="Check Box 28">
              <controlPr defaultSize="0" autoFill="0" autoLine="0" autoPict="0">
                <anchor moveWithCells="1">
                  <from>
                    <xdr:col>10</xdr:col>
                    <xdr:colOff>85725</xdr:colOff>
                    <xdr:row>58</xdr:row>
                    <xdr:rowOff>161925</xdr:rowOff>
                  </from>
                  <to>
                    <xdr:col>11</xdr:col>
                    <xdr:colOff>0</xdr:colOff>
                    <xdr:row>59</xdr:row>
                    <xdr:rowOff>276225</xdr:rowOff>
                  </to>
                </anchor>
              </controlPr>
            </control>
          </mc:Choice>
        </mc:AlternateContent>
        <mc:AlternateContent xmlns:mc="http://schemas.openxmlformats.org/markup-compatibility/2006">
          <mc:Choice Requires="x14">
            <control shapeId="11293" r:id="rId24" name="Check Box 29">
              <controlPr defaultSize="0" autoFill="0" autoLine="0" autoPict="0">
                <anchor moveWithCells="1">
                  <from>
                    <xdr:col>10</xdr:col>
                    <xdr:colOff>66675</xdr:colOff>
                    <xdr:row>62</xdr:row>
                    <xdr:rowOff>295275</xdr:rowOff>
                  </from>
                  <to>
                    <xdr:col>10</xdr:col>
                    <xdr:colOff>276225</xdr:colOff>
                    <xdr:row>64</xdr:row>
                    <xdr:rowOff>19050</xdr:rowOff>
                  </to>
                </anchor>
              </controlPr>
            </control>
          </mc:Choice>
        </mc:AlternateContent>
        <mc:AlternateContent xmlns:mc="http://schemas.openxmlformats.org/markup-compatibility/2006">
          <mc:Choice Requires="x14">
            <control shapeId="11294" r:id="rId25" name="Check Box 30">
              <controlPr defaultSize="0" autoFill="0" autoLine="0" autoPict="0">
                <anchor moveWithCells="1">
                  <from>
                    <xdr:col>10</xdr:col>
                    <xdr:colOff>76200</xdr:colOff>
                    <xdr:row>61</xdr:row>
                    <xdr:rowOff>28575</xdr:rowOff>
                  </from>
                  <to>
                    <xdr:col>10</xdr:col>
                    <xdr:colOff>323850</xdr:colOff>
                    <xdr:row>62</xdr:row>
                    <xdr:rowOff>28575</xdr:rowOff>
                  </to>
                </anchor>
              </controlPr>
            </control>
          </mc:Choice>
        </mc:AlternateContent>
        <mc:AlternateContent xmlns:mc="http://schemas.openxmlformats.org/markup-compatibility/2006">
          <mc:Choice Requires="x14">
            <control shapeId="11295" r:id="rId26" name="Check Box 31">
              <controlPr defaultSize="0" autoFill="0" autoLine="0" autoPict="0">
                <anchor moveWithCells="1">
                  <from>
                    <xdr:col>1</xdr:col>
                    <xdr:colOff>76200</xdr:colOff>
                    <xdr:row>12</xdr:row>
                    <xdr:rowOff>171450</xdr:rowOff>
                  </from>
                  <to>
                    <xdr:col>1</xdr:col>
                    <xdr:colOff>314325</xdr:colOff>
                    <xdr:row>13</xdr:row>
                    <xdr:rowOff>171450</xdr:rowOff>
                  </to>
                </anchor>
              </controlPr>
            </control>
          </mc:Choice>
        </mc:AlternateContent>
        <mc:AlternateContent xmlns:mc="http://schemas.openxmlformats.org/markup-compatibility/2006">
          <mc:Choice Requires="x14">
            <control shapeId="11297" r:id="rId27" name="Check Box 33">
              <controlPr defaultSize="0" autoFill="0" autoLine="0" autoPict="0">
                <anchor moveWithCells="1">
                  <from>
                    <xdr:col>1</xdr:col>
                    <xdr:colOff>76200</xdr:colOff>
                    <xdr:row>24</xdr:row>
                    <xdr:rowOff>238125</xdr:rowOff>
                  </from>
                  <to>
                    <xdr:col>1</xdr:col>
                    <xdr:colOff>314325</xdr:colOff>
                    <xdr:row>25</xdr:row>
                    <xdr:rowOff>238125</xdr:rowOff>
                  </to>
                </anchor>
              </controlPr>
            </control>
          </mc:Choice>
        </mc:AlternateContent>
        <mc:AlternateContent xmlns:mc="http://schemas.openxmlformats.org/markup-compatibility/2006">
          <mc:Choice Requires="x14">
            <control shapeId="11298" r:id="rId28" name="Check Box 34">
              <controlPr defaultSize="0" autoFill="0" autoLine="0" autoPict="0">
                <anchor moveWithCells="1">
                  <from>
                    <xdr:col>1</xdr:col>
                    <xdr:colOff>76200</xdr:colOff>
                    <xdr:row>25</xdr:row>
                    <xdr:rowOff>228600</xdr:rowOff>
                  </from>
                  <to>
                    <xdr:col>1</xdr:col>
                    <xdr:colOff>314325</xdr:colOff>
                    <xdr:row>26</xdr:row>
                    <xdr:rowOff>228600</xdr:rowOff>
                  </to>
                </anchor>
              </controlPr>
            </control>
          </mc:Choice>
        </mc:AlternateContent>
        <mc:AlternateContent xmlns:mc="http://schemas.openxmlformats.org/markup-compatibility/2006">
          <mc:Choice Requires="x14">
            <control shapeId="11300" r:id="rId29" name="Check Box 36">
              <controlPr defaultSize="0" autoFill="0" autoLine="0" autoPict="0">
                <anchor moveWithCells="1">
                  <from>
                    <xdr:col>1</xdr:col>
                    <xdr:colOff>76200</xdr:colOff>
                    <xdr:row>32</xdr:row>
                    <xdr:rowOff>219075</xdr:rowOff>
                  </from>
                  <to>
                    <xdr:col>1</xdr:col>
                    <xdr:colOff>314325</xdr:colOff>
                    <xdr:row>33</xdr:row>
                    <xdr:rowOff>219075</xdr:rowOff>
                  </to>
                </anchor>
              </controlPr>
            </control>
          </mc:Choice>
        </mc:AlternateContent>
        <mc:AlternateContent xmlns:mc="http://schemas.openxmlformats.org/markup-compatibility/2006">
          <mc:Choice Requires="x14">
            <control shapeId="11301" r:id="rId30" name="Check Box 37">
              <controlPr defaultSize="0" autoFill="0" autoLine="0" autoPict="0">
                <anchor moveWithCells="1">
                  <from>
                    <xdr:col>1</xdr:col>
                    <xdr:colOff>57150</xdr:colOff>
                    <xdr:row>34</xdr:row>
                    <xdr:rowOff>9525</xdr:rowOff>
                  </from>
                  <to>
                    <xdr:col>1</xdr:col>
                    <xdr:colOff>295275</xdr:colOff>
                    <xdr:row>34</xdr:row>
                    <xdr:rowOff>238125</xdr:rowOff>
                  </to>
                </anchor>
              </controlPr>
            </control>
          </mc:Choice>
        </mc:AlternateContent>
        <mc:AlternateContent xmlns:mc="http://schemas.openxmlformats.org/markup-compatibility/2006">
          <mc:Choice Requires="x14">
            <control shapeId="11302" r:id="rId31" name="Check Box 38">
              <controlPr defaultSize="0" autoFill="0" autoLine="0" autoPict="0">
                <anchor moveWithCells="1">
                  <from>
                    <xdr:col>1</xdr:col>
                    <xdr:colOff>76200</xdr:colOff>
                    <xdr:row>38</xdr:row>
                    <xdr:rowOff>219075</xdr:rowOff>
                  </from>
                  <to>
                    <xdr:col>1</xdr:col>
                    <xdr:colOff>314325</xdr:colOff>
                    <xdr:row>39</xdr:row>
                    <xdr:rowOff>200025</xdr:rowOff>
                  </to>
                </anchor>
              </controlPr>
            </control>
          </mc:Choice>
        </mc:AlternateContent>
        <mc:AlternateContent xmlns:mc="http://schemas.openxmlformats.org/markup-compatibility/2006">
          <mc:Choice Requires="x14">
            <control shapeId="11303" r:id="rId32" name="Check Box 39">
              <controlPr defaultSize="0" autoFill="0" autoLine="0" autoPict="0">
                <anchor moveWithCells="1">
                  <from>
                    <xdr:col>1</xdr:col>
                    <xdr:colOff>76200</xdr:colOff>
                    <xdr:row>31</xdr:row>
                    <xdr:rowOff>209550</xdr:rowOff>
                  </from>
                  <to>
                    <xdr:col>1</xdr:col>
                    <xdr:colOff>314325</xdr:colOff>
                    <xdr:row>32</xdr:row>
                    <xdr:rowOff>228600</xdr:rowOff>
                  </to>
                </anchor>
              </controlPr>
            </control>
          </mc:Choice>
        </mc:AlternateContent>
        <mc:AlternateContent xmlns:mc="http://schemas.openxmlformats.org/markup-compatibility/2006">
          <mc:Choice Requires="x14">
            <control shapeId="11304" r:id="rId33" name="Check Box 40">
              <controlPr defaultSize="0" autoFill="0" autoLine="0" autoPict="0">
                <anchor moveWithCells="1">
                  <from>
                    <xdr:col>1</xdr:col>
                    <xdr:colOff>66675</xdr:colOff>
                    <xdr:row>35</xdr:row>
                    <xdr:rowOff>28575</xdr:rowOff>
                  </from>
                  <to>
                    <xdr:col>1</xdr:col>
                    <xdr:colOff>304800</xdr:colOff>
                    <xdr:row>36</xdr:row>
                    <xdr:rowOff>9525</xdr:rowOff>
                  </to>
                </anchor>
              </controlPr>
            </control>
          </mc:Choice>
        </mc:AlternateContent>
        <mc:AlternateContent xmlns:mc="http://schemas.openxmlformats.org/markup-compatibility/2006">
          <mc:Choice Requires="x14">
            <control shapeId="11305" r:id="rId34" name="Check Box 41">
              <controlPr defaultSize="0" autoFill="0" autoLine="0" autoPict="0">
                <anchor moveWithCells="1">
                  <from>
                    <xdr:col>1</xdr:col>
                    <xdr:colOff>66675</xdr:colOff>
                    <xdr:row>37</xdr:row>
                    <xdr:rowOff>0</xdr:rowOff>
                  </from>
                  <to>
                    <xdr:col>1</xdr:col>
                    <xdr:colOff>304800</xdr:colOff>
                    <xdr:row>38</xdr:row>
                    <xdr:rowOff>0</xdr:rowOff>
                  </to>
                </anchor>
              </controlPr>
            </control>
          </mc:Choice>
        </mc:AlternateContent>
        <mc:AlternateContent xmlns:mc="http://schemas.openxmlformats.org/markup-compatibility/2006">
          <mc:Choice Requires="x14">
            <control shapeId="11306" r:id="rId35" name="Check Box 42">
              <controlPr defaultSize="0" autoFill="0" autoLine="0" autoPict="0">
                <anchor moveWithCells="1">
                  <from>
                    <xdr:col>1</xdr:col>
                    <xdr:colOff>57150</xdr:colOff>
                    <xdr:row>38</xdr:row>
                    <xdr:rowOff>0</xdr:rowOff>
                  </from>
                  <to>
                    <xdr:col>1</xdr:col>
                    <xdr:colOff>295275</xdr:colOff>
                    <xdr:row>39</xdr:row>
                    <xdr:rowOff>0</xdr:rowOff>
                  </to>
                </anchor>
              </controlPr>
            </control>
          </mc:Choice>
        </mc:AlternateContent>
        <mc:AlternateContent xmlns:mc="http://schemas.openxmlformats.org/markup-compatibility/2006">
          <mc:Choice Requires="x14">
            <control shapeId="11307" r:id="rId36" name="Check Box 43">
              <controlPr defaultSize="0" autoFill="0" autoLine="0" autoPict="0">
                <anchor moveWithCells="1">
                  <from>
                    <xdr:col>1</xdr:col>
                    <xdr:colOff>76200</xdr:colOff>
                    <xdr:row>62</xdr:row>
                    <xdr:rowOff>57150</xdr:rowOff>
                  </from>
                  <to>
                    <xdr:col>1</xdr:col>
                    <xdr:colOff>304800</xdr:colOff>
                    <xdr:row>63</xdr:row>
                    <xdr:rowOff>19050</xdr:rowOff>
                  </to>
                </anchor>
              </controlPr>
            </control>
          </mc:Choice>
        </mc:AlternateContent>
        <mc:AlternateContent xmlns:mc="http://schemas.openxmlformats.org/markup-compatibility/2006">
          <mc:Choice Requires="x14">
            <control shapeId="11308" r:id="rId37" name="Check Box 44">
              <controlPr defaultSize="0" autoFill="0" autoLine="0" autoPict="0">
                <anchor moveWithCells="1">
                  <from>
                    <xdr:col>10</xdr:col>
                    <xdr:colOff>85725</xdr:colOff>
                    <xdr:row>61</xdr:row>
                    <xdr:rowOff>257175</xdr:rowOff>
                  </from>
                  <to>
                    <xdr:col>11</xdr:col>
                    <xdr:colOff>0</xdr:colOff>
                    <xdr:row>62</xdr:row>
                    <xdr:rowOff>247650</xdr:rowOff>
                  </to>
                </anchor>
              </controlPr>
            </control>
          </mc:Choice>
        </mc:AlternateContent>
        <mc:AlternateContent xmlns:mc="http://schemas.openxmlformats.org/markup-compatibility/2006">
          <mc:Choice Requires="x14">
            <control shapeId="11309" r:id="rId38" name="Check Box 45">
              <controlPr defaultSize="0" autoFill="0" autoLine="0" autoPict="0">
                <anchor moveWithCells="1">
                  <from>
                    <xdr:col>1</xdr:col>
                    <xdr:colOff>76200</xdr:colOff>
                    <xdr:row>11</xdr:row>
                    <xdr:rowOff>180975</xdr:rowOff>
                  </from>
                  <to>
                    <xdr:col>1</xdr:col>
                    <xdr:colOff>314325</xdr:colOff>
                    <xdr:row>12</xdr:row>
                    <xdr:rowOff>171450</xdr:rowOff>
                  </to>
                </anchor>
              </controlPr>
            </control>
          </mc:Choice>
        </mc:AlternateContent>
        <mc:AlternateContent xmlns:mc="http://schemas.openxmlformats.org/markup-compatibility/2006">
          <mc:Choice Requires="x14">
            <control shapeId="11310" r:id="rId39" name="Check Box 46">
              <controlPr defaultSize="0" autoFill="0" autoLine="0" autoPict="0">
                <anchor moveWithCells="1">
                  <from>
                    <xdr:col>1</xdr:col>
                    <xdr:colOff>76200</xdr:colOff>
                    <xdr:row>36</xdr:row>
                    <xdr:rowOff>19050</xdr:rowOff>
                  </from>
                  <to>
                    <xdr:col>1</xdr:col>
                    <xdr:colOff>314325</xdr:colOff>
                    <xdr:row>37</xdr:row>
                    <xdr:rowOff>19050</xdr:rowOff>
                  </to>
                </anchor>
              </controlPr>
            </control>
          </mc:Choice>
        </mc:AlternateContent>
        <mc:AlternateContent xmlns:mc="http://schemas.openxmlformats.org/markup-compatibility/2006">
          <mc:Choice Requires="x14">
            <control shapeId="11315" r:id="rId40" name="Check Box 51">
              <controlPr defaultSize="0" autoFill="0" autoLine="0" autoPict="0">
                <anchor moveWithCells="1">
                  <from>
                    <xdr:col>6</xdr:col>
                    <xdr:colOff>409575</xdr:colOff>
                    <xdr:row>1</xdr:row>
                    <xdr:rowOff>200025</xdr:rowOff>
                  </from>
                  <to>
                    <xdr:col>7</xdr:col>
                    <xdr:colOff>76200</xdr:colOff>
                    <xdr:row>2</xdr:row>
                    <xdr:rowOff>209550</xdr:rowOff>
                  </to>
                </anchor>
              </controlPr>
            </control>
          </mc:Choice>
        </mc:AlternateContent>
        <mc:AlternateContent xmlns:mc="http://schemas.openxmlformats.org/markup-compatibility/2006">
          <mc:Choice Requires="x14">
            <control shapeId="11316" r:id="rId41" name="Check Box 52">
              <controlPr defaultSize="0" autoFill="0" autoLine="0" autoPict="0">
                <anchor moveWithCells="1">
                  <from>
                    <xdr:col>10</xdr:col>
                    <xdr:colOff>152400</xdr:colOff>
                    <xdr:row>1</xdr:row>
                    <xdr:rowOff>200025</xdr:rowOff>
                  </from>
                  <to>
                    <xdr:col>11</xdr:col>
                    <xdr:colOff>28575</xdr:colOff>
                    <xdr:row>2</xdr:row>
                    <xdr:rowOff>209550</xdr:rowOff>
                  </to>
                </anchor>
              </controlPr>
            </control>
          </mc:Choice>
        </mc:AlternateContent>
        <mc:AlternateContent xmlns:mc="http://schemas.openxmlformats.org/markup-compatibility/2006">
          <mc:Choice Requires="x14">
            <control shapeId="11317" r:id="rId42" name="Check Box 53">
              <controlPr defaultSize="0" autoFill="0" autoLine="0" autoPict="0">
                <anchor moveWithCells="1">
                  <from>
                    <xdr:col>0</xdr:col>
                    <xdr:colOff>47625</xdr:colOff>
                    <xdr:row>42</xdr:row>
                    <xdr:rowOff>9525</xdr:rowOff>
                  </from>
                  <to>
                    <xdr:col>1</xdr:col>
                    <xdr:colOff>0</xdr:colOff>
                    <xdr:row>43</xdr:row>
                    <xdr:rowOff>9525</xdr:rowOff>
                  </to>
                </anchor>
              </controlPr>
            </control>
          </mc:Choice>
        </mc:AlternateContent>
        <mc:AlternateContent xmlns:mc="http://schemas.openxmlformats.org/markup-compatibility/2006">
          <mc:Choice Requires="x14">
            <control shapeId="11328" r:id="rId43" name="Check Box 64">
              <controlPr defaultSize="0" autoFill="0" autoLine="0" autoPict="0">
                <anchor moveWithCells="1">
                  <from>
                    <xdr:col>1</xdr:col>
                    <xdr:colOff>85725</xdr:colOff>
                    <xdr:row>65</xdr:row>
                    <xdr:rowOff>19050</xdr:rowOff>
                  </from>
                  <to>
                    <xdr:col>1</xdr:col>
                    <xdr:colOff>333375</xdr:colOff>
                    <xdr:row>65</xdr:row>
                    <xdr:rowOff>333375</xdr:rowOff>
                  </to>
                </anchor>
              </controlPr>
            </control>
          </mc:Choice>
        </mc:AlternateContent>
        <mc:AlternateContent xmlns:mc="http://schemas.openxmlformats.org/markup-compatibility/2006">
          <mc:Choice Requires="x14">
            <control shapeId="11329" r:id="rId44" name="Check Box 65">
              <controlPr defaultSize="0" autoFill="0" autoLine="0" autoPict="0">
                <anchor moveWithCells="1">
                  <from>
                    <xdr:col>1</xdr:col>
                    <xdr:colOff>76200</xdr:colOff>
                    <xdr:row>64</xdr:row>
                    <xdr:rowOff>95250</xdr:rowOff>
                  </from>
                  <to>
                    <xdr:col>1</xdr:col>
                    <xdr:colOff>304800</xdr:colOff>
                    <xdr:row>64</xdr:row>
                    <xdr:rowOff>342900</xdr:rowOff>
                  </to>
                </anchor>
              </controlPr>
            </control>
          </mc:Choice>
        </mc:AlternateContent>
        <mc:AlternateContent xmlns:mc="http://schemas.openxmlformats.org/markup-compatibility/2006">
          <mc:Choice Requires="x14">
            <control shapeId="11332" r:id="rId45" name="Check Box 68">
              <controlPr defaultSize="0" autoFill="0" autoLine="0" autoPict="0">
                <anchor moveWithCells="1">
                  <from>
                    <xdr:col>8</xdr:col>
                    <xdr:colOff>495300</xdr:colOff>
                    <xdr:row>1</xdr:row>
                    <xdr:rowOff>200025</xdr:rowOff>
                  </from>
                  <to>
                    <xdr:col>9</xdr:col>
                    <xdr:colOff>28575</xdr:colOff>
                    <xdr:row>2</xdr:row>
                    <xdr:rowOff>209550</xdr:rowOff>
                  </to>
                </anchor>
              </controlPr>
            </control>
          </mc:Choice>
        </mc:AlternateContent>
        <mc:AlternateContent xmlns:mc="http://schemas.openxmlformats.org/markup-compatibility/2006">
          <mc:Choice Requires="x14">
            <control shapeId="11333" r:id="rId46" name="Check Box 69">
              <controlPr defaultSize="0" autoFill="0" autoLine="0" autoPict="0">
                <anchor moveWithCells="1">
                  <from>
                    <xdr:col>4</xdr:col>
                    <xdr:colOff>361950</xdr:colOff>
                    <xdr:row>1</xdr:row>
                    <xdr:rowOff>200025</xdr:rowOff>
                  </from>
                  <to>
                    <xdr:col>4</xdr:col>
                    <xdr:colOff>581025</xdr:colOff>
                    <xdr:row>2</xdr:row>
                    <xdr:rowOff>209550</xdr:rowOff>
                  </to>
                </anchor>
              </controlPr>
            </control>
          </mc:Choice>
        </mc:AlternateContent>
        <mc:AlternateContent xmlns:mc="http://schemas.openxmlformats.org/markup-compatibility/2006">
          <mc:Choice Requires="x14">
            <control shapeId="11334" r:id="rId47" name="Check Box 70">
              <controlPr defaultSize="0" autoFill="0" autoLine="0" autoPict="0">
                <anchor moveWithCells="1">
                  <from>
                    <xdr:col>0</xdr:col>
                    <xdr:colOff>9525</xdr:colOff>
                    <xdr:row>29</xdr:row>
                    <xdr:rowOff>66675</xdr:rowOff>
                  </from>
                  <to>
                    <xdr:col>0</xdr:col>
                    <xdr:colOff>247650</xdr:colOff>
                    <xdr:row>30</xdr:row>
                    <xdr:rowOff>190500</xdr:rowOff>
                  </to>
                </anchor>
              </controlPr>
            </control>
          </mc:Choice>
        </mc:AlternateContent>
        <mc:AlternateContent xmlns:mc="http://schemas.openxmlformats.org/markup-compatibility/2006">
          <mc:Choice Requires="x14">
            <control shapeId="11296" r:id="rId48" name="Check Box 32">
              <controlPr defaultSize="0" autoFill="0" autoLine="0" autoPict="0">
                <anchor moveWithCells="1">
                  <from>
                    <xdr:col>1</xdr:col>
                    <xdr:colOff>76200</xdr:colOff>
                    <xdr:row>13</xdr:row>
                    <xdr:rowOff>171450</xdr:rowOff>
                  </from>
                  <to>
                    <xdr:col>1</xdr:col>
                    <xdr:colOff>314325</xdr:colOff>
                    <xdr:row>14</xdr:row>
                    <xdr:rowOff>171450</xdr:rowOff>
                  </to>
                </anchor>
              </controlPr>
            </control>
          </mc:Choice>
        </mc:AlternateContent>
        <mc:AlternateContent xmlns:mc="http://schemas.openxmlformats.org/markup-compatibility/2006">
          <mc:Choice Requires="x14">
            <control shapeId="11336" r:id="rId49" name="Check Box 72">
              <controlPr defaultSize="0" autoFill="0" autoLine="0" autoPict="0">
                <anchor moveWithCells="1">
                  <from>
                    <xdr:col>10</xdr:col>
                    <xdr:colOff>57150</xdr:colOff>
                    <xdr:row>64</xdr:row>
                    <xdr:rowOff>123825</xdr:rowOff>
                  </from>
                  <to>
                    <xdr:col>11</xdr:col>
                    <xdr:colOff>38100</xdr:colOff>
                    <xdr:row>64</xdr:row>
                    <xdr:rowOff>333375</xdr:rowOff>
                  </to>
                </anchor>
              </controlPr>
            </control>
          </mc:Choice>
        </mc:AlternateContent>
        <mc:AlternateContent xmlns:mc="http://schemas.openxmlformats.org/markup-compatibility/2006">
          <mc:Choice Requires="x14">
            <control shapeId="11337" r:id="rId50" name="Check Box 73">
              <controlPr defaultSize="0" autoFill="0" autoLine="0" autoPict="0">
                <anchor moveWithCells="1">
                  <from>
                    <xdr:col>10</xdr:col>
                    <xdr:colOff>66675</xdr:colOff>
                    <xdr:row>65</xdr:row>
                    <xdr:rowOff>19050</xdr:rowOff>
                  </from>
                  <to>
                    <xdr:col>11</xdr:col>
                    <xdr:colOff>47625</xdr:colOff>
                    <xdr:row>65</xdr:row>
                    <xdr:rowOff>266700</xdr:rowOff>
                  </to>
                </anchor>
              </controlPr>
            </control>
          </mc:Choice>
        </mc:AlternateContent>
        <mc:AlternateContent xmlns:mc="http://schemas.openxmlformats.org/markup-compatibility/2006">
          <mc:Choice Requires="x14">
            <control shapeId="11338" r:id="rId51" name="Check Box 74">
              <controlPr defaultSize="0" autoFill="0" autoLine="0" autoPict="0">
                <anchor moveWithCells="1">
                  <from>
                    <xdr:col>1</xdr:col>
                    <xdr:colOff>85725</xdr:colOff>
                    <xdr:row>66</xdr:row>
                    <xdr:rowOff>57150</xdr:rowOff>
                  </from>
                  <to>
                    <xdr:col>2</xdr:col>
                    <xdr:colOff>57150</xdr:colOff>
                    <xdr:row>66</xdr:row>
                    <xdr:rowOff>266700</xdr:rowOff>
                  </to>
                </anchor>
              </controlPr>
            </control>
          </mc:Choice>
        </mc:AlternateContent>
        <mc:AlternateContent xmlns:mc="http://schemas.openxmlformats.org/markup-compatibility/2006">
          <mc:Choice Requires="x14">
            <control shapeId="11340" r:id="rId52" name="Check Box 76">
              <controlPr defaultSize="0" autoFill="0" autoLine="0" autoPict="0">
                <anchor moveWithCells="1">
                  <from>
                    <xdr:col>1</xdr:col>
                    <xdr:colOff>47625</xdr:colOff>
                    <xdr:row>44</xdr:row>
                    <xdr:rowOff>57150</xdr:rowOff>
                  </from>
                  <to>
                    <xdr:col>2</xdr:col>
                    <xdr:colOff>28575</xdr:colOff>
                    <xdr:row>45</xdr:row>
                    <xdr:rowOff>19050</xdr:rowOff>
                  </to>
                </anchor>
              </controlPr>
            </control>
          </mc:Choice>
        </mc:AlternateContent>
        <mc:AlternateContent xmlns:mc="http://schemas.openxmlformats.org/markup-compatibility/2006">
          <mc:Choice Requires="x14">
            <control shapeId="11341" r:id="rId53" name="Check Box 77">
              <controlPr defaultSize="0" autoFill="0" autoLine="0" autoPict="0">
                <anchor moveWithCells="1">
                  <from>
                    <xdr:col>1</xdr:col>
                    <xdr:colOff>28575</xdr:colOff>
                    <xdr:row>45</xdr:row>
                    <xdr:rowOff>28575</xdr:rowOff>
                  </from>
                  <to>
                    <xdr:col>1</xdr:col>
                    <xdr:colOff>314325</xdr:colOff>
                    <xdr:row>45</xdr:row>
                    <xdr:rowOff>238125</xdr:rowOff>
                  </to>
                </anchor>
              </controlPr>
            </control>
          </mc:Choice>
        </mc:AlternateContent>
        <mc:AlternateContent xmlns:mc="http://schemas.openxmlformats.org/markup-compatibility/2006">
          <mc:Choice Requires="x14">
            <control shapeId="11342" r:id="rId54" name="Check Box 78">
              <controlPr defaultSize="0" autoFill="0" autoLine="0" autoPict="0">
                <anchor moveWithCells="1">
                  <from>
                    <xdr:col>1</xdr:col>
                    <xdr:colOff>47625</xdr:colOff>
                    <xdr:row>46</xdr:row>
                    <xdr:rowOff>28575</xdr:rowOff>
                  </from>
                  <to>
                    <xdr:col>2</xdr:col>
                    <xdr:colOff>19050</xdr:colOff>
                    <xdr:row>46</xdr:row>
                    <xdr:rowOff>238125</xdr:rowOff>
                  </to>
                </anchor>
              </controlPr>
            </control>
          </mc:Choice>
        </mc:AlternateContent>
        <mc:AlternateContent xmlns:mc="http://schemas.openxmlformats.org/markup-compatibility/2006">
          <mc:Choice Requires="x14">
            <control shapeId="11343" r:id="rId55" name="Check Box 79">
              <controlPr defaultSize="0" autoFill="0" autoLine="0" autoPict="0">
                <anchor moveWithCells="1">
                  <from>
                    <xdr:col>1</xdr:col>
                    <xdr:colOff>28575</xdr:colOff>
                    <xdr:row>47</xdr:row>
                    <xdr:rowOff>28575</xdr:rowOff>
                  </from>
                  <to>
                    <xdr:col>2</xdr:col>
                    <xdr:colOff>381000</xdr:colOff>
                    <xdr:row>47</xdr:row>
                    <xdr:rowOff>228600</xdr:rowOff>
                  </to>
                </anchor>
              </controlPr>
            </control>
          </mc:Choice>
        </mc:AlternateContent>
        <mc:AlternateContent xmlns:mc="http://schemas.openxmlformats.org/markup-compatibility/2006">
          <mc:Choice Requires="x14">
            <control shapeId="11344" r:id="rId56" name="Check Box 80">
              <controlPr defaultSize="0" autoFill="0" autoLine="0" autoPict="0">
                <anchor moveWithCells="1">
                  <from>
                    <xdr:col>1</xdr:col>
                    <xdr:colOff>47625</xdr:colOff>
                    <xdr:row>48</xdr:row>
                    <xdr:rowOff>38100</xdr:rowOff>
                  </from>
                  <to>
                    <xdr:col>1</xdr:col>
                    <xdr:colOff>304800</xdr:colOff>
                    <xdr:row>48</xdr:row>
                    <xdr:rowOff>238125</xdr:rowOff>
                  </to>
                </anchor>
              </controlPr>
            </control>
          </mc:Choice>
        </mc:AlternateContent>
        <mc:AlternateContent xmlns:mc="http://schemas.openxmlformats.org/markup-compatibility/2006">
          <mc:Choice Requires="x14">
            <control shapeId="11345" r:id="rId57" name="Check Box 81">
              <controlPr defaultSize="0" autoFill="0" autoLine="0" autoPict="0">
                <anchor moveWithCells="1">
                  <from>
                    <xdr:col>1</xdr:col>
                    <xdr:colOff>38100</xdr:colOff>
                    <xdr:row>48</xdr:row>
                    <xdr:rowOff>238125</xdr:rowOff>
                  </from>
                  <to>
                    <xdr:col>1</xdr:col>
                    <xdr:colOff>304800</xdr:colOff>
                    <xdr:row>49</xdr:row>
                    <xdr:rowOff>228600</xdr:rowOff>
                  </to>
                </anchor>
              </controlPr>
            </control>
          </mc:Choice>
        </mc:AlternateContent>
        <mc:AlternateContent xmlns:mc="http://schemas.openxmlformats.org/markup-compatibility/2006">
          <mc:Choice Requires="x14">
            <control shapeId="11346" r:id="rId58" name="Check Box 82">
              <controlPr defaultSize="0" autoFill="0" autoLine="0" autoPict="0">
                <anchor moveWithCells="1">
                  <from>
                    <xdr:col>1</xdr:col>
                    <xdr:colOff>47625</xdr:colOff>
                    <xdr:row>50</xdr:row>
                    <xdr:rowOff>9525</xdr:rowOff>
                  </from>
                  <to>
                    <xdr:col>2</xdr:col>
                    <xdr:colOff>28575</xdr:colOff>
                    <xdr:row>50</xdr:row>
                    <xdr:rowOff>209550</xdr:rowOff>
                  </to>
                </anchor>
              </controlPr>
            </control>
          </mc:Choice>
        </mc:AlternateContent>
        <mc:AlternateContent xmlns:mc="http://schemas.openxmlformats.org/markup-compatibility/2006">
          <mc:Choice Requires="x14">
            <control shapeId="11347" r:id="rId59" name="Check Box 83">
              <controlPr defaultSize="0" autoFill="0" autoLine="0" autoPict="0">
                <anchor moveWithCells="1">
                  <from>
                    <xdr:col>1</xdr:col>
                    <xdr:colOff>38100</xdr:colOff>
                    <xdr:row>51</xdr:row>
                    <xdr:rowOff>38100</xdr:rowOff>
                  </from>
                  <to>
                    <xdr:col>1</xdr:col>
                    <xdr:colOff>314325</xdr:colOff>
                    <xdr:row>51</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7"/>
  <sheetViews>
    <sheetView showZeros="0" tabSelected="1" view="pageBreakPreview" zoomScale="89" zoomScaleNormal="100" zoomScaleSheetLayoutView="89" workbookViewId="0">
      <pane xSplit="5" ySplit="6" topLeftCell="F7" activePane="bottomRight" state="frozen"/>
      <selection pane="topRight"/>
      <selection pane="bottomLeft"/>
      <selection pane="bottomRight" activeCell="E7" sqref="E7:E13"/>
    </sheetView>
  </sheetViews>
  <sheetFormatPr defaultRowHeight="13.5" x14ac:dyDescent="0.15"/>
  <cols>
    <col min="1" max="1" width="4.625" style="61" customWidth="1"/>
    <col min="2" max="2" width="18.625" style="61" customWidth="1"/>
    <col min="3" max="6" width="15.625" style="61" customWidth="1"/>
    <col min="7" max="7" width="5.625" style="61" customWidth="1"/>
    <col min="8" max="8" width="15.625" style="61" customWidth="1"/>
    <col min="9" max="9" width="14" style="61" customWidth="1"/>
    <col min="10" max="10" width="12.625" style="61" customWidth="1"/>
    <col min="11" max="11" width="11.25" style="61" customWidth="1"/>
    <col min="12" max="12" width="15.25" style="61" customWidth="1"/>
    <col min="13" max="16384" width="9" style="61"/>
  </cols>
  <sheetData>
    <row r="1" spans="1:12" x14ac:dyDescent="0.15">
      <c r="A1" s="2" t="s">
        <v>27</v>
      </c>
    </row>
    <row r="3" spans="1:12" x14ac:dyDescent="0.15">
      <c r="A3" s="62" t="s">
        <v>15</v>
      </c>
      <c r="B3" s="62"/>
      <c r="C3" s="62">
        <f>要望書様式!E32</f>
        <v>0</v>
      </c>
      <c r="D3" s="63"/>
      <c r="E3" s="62" t="s">
        <v>111</v>
      </c>
      <c r="F3" s="62">
        <f>要望書様式!E33</f>
        <v>0</v>
      </c>
      <c r="G3" s="62"/>
      <c r="H3" s="62"/>
    </row>
    <row r="4" spans="1:12" s="69" customFormat="1" ht="14.25" customHeight="1" x14ac:dyDescent="0.15">
      <c r="A4" s="64"/>
      <c r="B4" s="65"/>
      <c r="C4" s="65"/>
      <c r="D4" s="65"/>
      <c r="E4" s="64"/>
      <c r="F4" s="66"/>
      <c r="G4" s="67"/>
      <c r="H4" s="67"/>
      <c r="I4" s="64"/>
      <c r="J4" s="65"/>
      <c r="K4" s="68" t="s">
        <v>54</v>
      </c>
    </row>
    <row r="5" spans="1:12" s="71" customFormat="1" ht="21" customHeight="1" x14ac:dyDescent="0.15">
      <c r="A5" s="70"/>
      <c r="B5" s="270" t="s">
        <v>85</v>
      </c>
      <c r="C5" s="270" t="s">
        <v>86</v>
      </c>
      <c r="D5" s="270" t="s">
        <v>5</v>
      </c>
      <c r="E5" s="272" t="s">
        <v>87</v>
      </c>
      <c r="F5" s="274" t="s">
        <v>6</v>
      </c>
      <c r="G5" s="276" t="s">
        <v>7</v>
      </c>
      <c r="H5" s="277"/>
      <c r="I5" s="268" t="s">
        <v>8</v>
      </c>
      <c r="J5" s="270" t="s">
        <v>9</v>
      </c>
      <c r="K5" s="272" t="s">
        <v>10</v>
      </c>
      <c r="L5" s="248" t="s">
        <v>55</v>
      </c>
    </row>
    <row r="6" spans="1:12" s="71" customFormat="1" ht="21" customHeight="1" x14ac:dyDescent="0.15">
      <c r="A6" s="72"/>
      <c r="B6" s="271"/>
      <c r="C6" s="273"/>
      <c r="D6" s="273"/>
      <c r="E6" s="273"/>
      <c r="F6" s="275"/>
      <c r="G6" s="73" t="s">
        <v>11</v>
      </c>
      <c r="H6" s="74" t="s">
        <v>12</v>
      </c>
      <c r="I6" s="269"/>
      <c r="J6" s="271"/>
      <c r="K6" s="271"/>
      <c r="L6" s="248"/>
    </row>
    <row r="7" spans="1:12" s="71" customFormat="1" ht="15" customHeight="1" x14ac:dyDescent="0.15">
      <c r="A7" s="260">
        <v>1</v>
      </c>
      <c r="B7" s="246"/>
      <c r="C7" s="246"/>
      <c r="D7" s="246"/>
      <c r="E7" s="246"/>
      <c r="F7" s="75"/>
      <c r="G7" s="255">
        <f>SUBTOTAL(9,H8:H13)</f>
        <v>0</v>
      </c>
      <c r="H7" s="256"/>
      <c r="I7" s="242"/>
      <c r="J7" s="244"/>
      <c r="K7" s="246"/>
      <c r="L7" s="248" t="str">
        <f>IF(J7&gt;I7/3,"×","○")</f>
        <v>○</v>
      </c>
    </row>
    <row r="8" spans="1:12" s="69" customFormat="1" ht="12.95" customHeight="1" x14ac:dyDescent="0.15">
      <c r="A8" s="261"/>
      <c r="B8" s="247"/>
      <c r="C8" s="247"/>
      <c r="D8" s="247"/>
      <c r="E8" s="262"/>
      <c r="F8" s="76" t="s">
        <v>56</v>
      </c>
      <c r="G8" s="249" t="s">
        <v>36</v>
      </c>
      <c r="H8" s="251"/>
      <c r="I8" s="243"/>
      <c r="J8" s="245"/>
      <c r="K8" s="247"/>
      <c r="L8" s="248"/>
    </row>
    <row r="9" spans="1:12" s="69" customFormat="1" ht="12.95" customHeight="1" x14ac:dyDescent="0.15">
      <c r="A9" s="261"/>
      <c r="B9" s="247"/>
      <c r="C9" s="247"/>
      <c r="D9" s="247"/>
      <c r="E9" s="262"/>
      <c r="F9" s="76"/>
      <c r="G9" s="250"/>
      <c r="H9" s="252"/>
      <c r="I9" s="243"/>
      <c r="J9" s="245"/>
      <c r="K9" s="247"/>
      <c r="L9" s="248"/>
    </row>
    <row r="10" spans="1:12" s="69" customFormat="1" ht="12.95" customHeight="1" x14ac:dyDescent="0.15">
      <c r="A10" s="261"/>
      <c r="B10" s="247"/>
      <c r="C10" s="247"/>
      <c r="D10" s="247"/>
      <c r="E10" s="262"/>
      <c r="F10" s="77"/>
      <c r="G10" s="263" t="s">
        <v>148</v>
      </c>
      <c r="H10" s="265"/>
      <c r="I10" s="243"/>
      <c r="J10" s="245"/>
      <c r="K10" s="247"/>
      <c r="L10" s="248"/>
    </row>
    <row r="11" spans="1:12" s="69" customFormat="1" ht="12.95" customHeight="1" x14ac:dyDescent="0.15">
      <c r="A11" s="261"/>
      <c r="B11" s="247"/>
      <c r="C11" s="247"/>
      <c r="D11" s="247"/>
      <c r="E11" s="262"/>
      <c r="F11" s="76" t="s">
        <v>58</v>
      </c>
      <c r="G11" s="264"/>
      <c r="H11" s="265"/>
      <c r="I11" s="243"/>
      <c r="J11" s="245"/>
      <c r="K11" s="247"/>
      <c r="L11" s="248"/>
    </row>
    <row r="12" spans="1:12" s="69" customFormat="1" ht="12.95" customHeight="1" x14ac:dyDescent="0.15">
      <c r="A12" s="261"/>
      <c r="B12" s="247"/>
      <c r="C12" s="247"/>
      <c r="D12" s="247"/>
      <c r="E12" s="262"/>
      <c r="F12" s="76"/>
      <c r="G12" s="250" t="s">
        <v>57</v>
      </c>
      <c r="H12" s="258"/>
      <c r="I12" s="243"/>
      <c r="J12" s="245"/>
      <c r="K12" s="247"/>
      <c r="L12" s="248"/>
    </row>
    <row r="13" spans="1:12" s="69" customFormat="1" ht="15" customHeight="1" x14ac:dyDescent="0.15">
      <c r="A13" s="261"/>
      <c r="B13" s="247"/>
      <c r="C13" s="247"/>
      <c r="D13" s="247"/>
      <c r="E13" s="262"/>
      <c r="F13" s="76"/>
      <c r="G13" s="266"/>
      <c r="H13" s="259"/>
      <c r="I13" s="243"/>
      <c r="J13" s="245"/>
      <c r="K13" s="247"/>
      <c r="L13" s="248"/>
    </row>
    <row r="14" spans="1:12" s="71" customFormat="1" ht="15" customHeight="1" x14ac:dyDescent="0.15">
      <c r="A14" s="260">
        <v>2</v>
      </c>
      <c r="B14" s="246"/>
      <c r="C14" s="246"/>
      <c r="D14" s="246"/>
      <c r="E14" s="246"/>
      <c r="F14" s="128"/>
      <c r="G14" s="255">
        <f>SUBTOTAL(9,H15:H20)</f>
        <v>0</v>
      </c>
      <c r="H14" s="256"/>
      <c r="I14" s="242"/>
      <c r="J14" s="244"/>
      <c r="K14" s="246"/>
      <c r="L14" s="248" t="str">
        <f>IF(J14&gt;I14/3,"×","○")</f>
        <v>○</v>
      </c>
    </row>
    <row r="15" spans="1:12" s="69" customFormat="1" ht="12.95" customHeight="1" x14ac:dyDescent="0.15">
      <c r="A15" s="267"/>
      <c r="B15" s="247"/>
      <c r="C15" s="247"/>
      <c r="D15" s="247"/>
      <c r="E15" s="262"/>
      <c r="F15" s="76" t="s">
        <v>56</v>
      </c>
      <c r="G15" s="249" t="s">
        <v>36</v>
      </c>
      <c r="H15" s="251"/>
      <c r="I15" s="243"/>
      <c r="J15" s="245"/>
      <c r="K15" s="247"/>
      <c r="L15" s="248"/>
    </row>
    <row r="16" spans="1:12" s="69" customFormat="1" ht="12.95" customHeight="1" x14ac:dyDescent="0.15">
      <c r="A16" s="267"/>
      <c r="B16" s="247"/>
      <c r="C16" s="247"/>
      <c r="D16" s="247"/>
      <c r="E16" s="262"/>
      <c r="F16" s="76"/>
      <c r="G16" s="250"/>
      <c r="H16" s="252"/>
      <c r="I16" s="243"/>
      <c r="J16" s="245"/>
      <c r="K16" s="247"/>
      <c r="L16" s="248"/>
    </row>
    <row r="17" spans="1:12" s="69" customFormat="1" ht="12.95" customHeight="1" x14ac:dyDescent="0.15">
      <c r="A17" s="267"/>
      <c r="B17" s="247"/>
      <c r="C17" s="247"/>
      <c r="D17" s="247"/>
      <c r="E17" s="262"/>
      <c r="F17" s="77"/>
      <c r="G17" s="263" t="s">
        <v>148</v>
      </c>
      <c r="H17" s="265"/>
      <c r="I17" s="243"/>
      <c r="J17" s="245"/>
      <c r="K17" s="247"/>
      <c r="L17" s="248"/>
    </row>
    <row r="18" spans="1:12" s="69" customFormat="1" ht="12.95" customHeight="1" x14ac:dyDescent="0.15">
      <c r="A18" s="267"/>
      <c r="B18" s="247"/>
      <c r="C18" s="247"/>
      <c r="D18" s="247"/>
      <c r="E18" s="262"/>
      <c r="F18" s="76" t="s">
        <v>58</v>
      </c>
      <c r="G18" s="264"/>
      <c r="H18" s="265"/>
      <c r="I18" s="243"/>
      <c r="J18" s="245"/>
      <c r="K18" s="247"/>
      <c r="L18" s="248"/>
    </row>
    <row r="19" spans="1:12" s="69" customFormat="1" ht="12.95" customHeight="1" x14ac:dyDescent="0.15">
      <c r="A19" s="267"/>
      <c r="B19" s="247"/>
      <c r="C19" s="247"/>
      <c r="D19" s="247"/>
      <c r="E19" s="262"/>
      <c r="F19" s="76"/>
      <c r="G19" s="250" t="s">
        <v>57</v>
      </c>
      <c r="H19" s="258"/>
      <c r="I19" s="243"/>
      <c r="J19" s="245"/>
      <c r="K19" s="247"/>
      <c r="L19" s="248"/>
    </row>
    <row r="20" spans="1:12" s="69" customFormat="1" ht="15" customHeight="1" x14ac:dyDescent="0.15">
      <c r="A20" s="267"/>
      <c r="B20" s="247"/>
      <c r="C20" s="247"/>
      <c r="D20" s="247"/>
      <c r="E20" s="262"/>
      <c r="F20" s="76"/>
      <c r="G20" s="266"/>
      <c r="H20" s="259"/>
      <c r="I20" s="243"/>
      <c r="J20" s="245"/>
      <c r="K20" s="247"/>
      <c r="L20" s="248"/>
    </row>
    <row r="21" spans="1:12" s="71" customFormat="1" ht="15" customHeight="1" x14ac:dyDescent="0.15">
      <c r="A21" s="260">
        <v>3</v>
      </c>
      <c r="B21" s="246"/>
      <c r="C21" s="246"/>
      <c r="D21" s="246"/>
      <c r="E21" s="246"/>
      <c r="F21" s="128"/>
      <c r="G21" s="255">
        <f>SUBTOTAL(9,H22:H27)</f>
        <v>0</v>
      </c>
      <c r="H21" s="256"/>
      <c r="I21" s="242"/>
      <c r="J21" s="244"/>
      <c r="K21" s="246"/>
      <c r="L21" s="248" t="str">
        <f>IF(J21&gt;I21/3,"×","○")</f>
        <v>○</v>
      </c>
    </row>
    <row r="22" spans="1:12" s="69" customFormat="1" ht="12.95" customHeight="1" x14ac:dyDescent="0.15">
      <c r="A22" s="267"/>
      <c r="B22" s="247"/>
      <c r="C22" s="247"/>
      <c r="D22" s="247"/>
      <c r="E22" s="262"/>
      <c r="F22" s="76" t="s">
        <v>56</v>
      </c>
      <c r="G22" s="249" t="s">
        <v>36</v>
      </c>
      <c r="H22" s="251"/>
      <c r="I22" s="243"/>
      <c r="J22" s="245"/>
      <c r="K22" s="247"/>
      <c r="L22" s="248"/>
    </row>
    <row r="23" spans="1:12" s="69" customFormat="1" ht="12.95" customHeight="1" x14ac:dyDescent="0.15">
      <c r="A23" s="267"/>
      <c r="B23" s="247"/>
      <c r="C23" s="247"/>
      <c r="D23" s="247"/>
      <c r="E23" s="262"/>
      <c r="F23" s="76"/>
      <c r="G23" s="250"/>
      <c r="H23" s="252"/>
      <c r="I23" s="243"/>
      <c r="J23" s="245"/>
      <c r="K23" s="247"/>
      <c r="L23" s="248"/>
    </row>
    <row r="24" spans="1:12" s="69" customFormat="1" ht="12.95" customHeight="1" x14ac:dyDescent="0.15">
      <c r="A24" s="267"/>
      <c r="B24" s="247"/>
      <c r="C24" s="247"/>
      <c r="D24" s="247"/>
      <c r="E24" s="262"/>
      <c r="F24" s="77"/>
      <c r="G24" s="263" t="s">
        <v>148</v>
      </c>
      <c r="H24" s="265"/>
      <c r="I24" s="243"/>
      <c r="J24" s="245"/>
      <c r="K24" s="247"/>
      <c r="L24" s="248"/>
    </row>
    <row r="25" spans="1:12" s="69" customFormat="1" ht="12.95" customHeight="1" x14ac:dyDescent="0.15">
      <c r="A25" s="267"/>
      <c r="B25" s="247"/>
      <c r="C25" s="247"/>
      <c r="D25" s="247"/>
      <c r="E25" s="262"/>
      <c r="F25" s="76" t="s">
        <v>58</v>
      </c>
      <c r="G25" s="264"/>
      <c r="H25" s="265"/>
      <c r="I25" s="243"/>
      <c r="J25" s="245"/>
      <c r="K25" s="247"/>
      <c r="L25" s="248"/>
    </row>
    <row r="26" spans="1:12" s="69" customFormat="1" ht="12.95" customHeight="1" x14ac:dyDescent="0.15">
      <c r="A26" s="267"/>
      <c r="B26" s="247"/>
      <c r="C26" s="247"/>
      <c r="D26" s="247"/>
      <c r="E26" s="262"/>
      <c r="F26" s="76"/>
      <c r="G26" s="250" t="s">
        <v>57</v>
      </c>
      <c r="H26" s="258"/>
      <c r="I26" s="243"/>
      <c r="J26" s="245"/>
      <c r="K26" s="247"/>
      <c r="L26" s="248"/>
    </row>
    <row r="27" spans="1:12" s="69" customFormat="1" ht="15" customHeight="1" x14ac:dyDescent="0.15">
      <c r="A27" s="267"/>
      <c r="B27" s="247"/>
      <c r="C27" s="247"/>
      <c r="D27" s="247"/>
      <c r="E27" s="262"/>
      <c r="F27" s="76"/>
      <c r="G27" s="266"/>
      <c r="H27" s="259"/>
      <c r="I27" s="243"/>
      <c r="J27" s="245"/>
      <c r="K27" s="247"/>
      <c r="L27" s="248"/>
    </row>
    <row r="28" spans="1:12" s="71" customFormat="1" ht="15" customHeight="1" x14ac:dyDescent="0.15">
      <c r="A28" s="260">
        <v>4</v>
      </c>
      <c r="B28" s="246"/>
      <c r="C28" s="246"/>
      <c r="D28" s="246"/>
      <c r="E28" s="246"/>
      <c r="F28" s="128"/>
      <c r="G28" s="255">
        <f>SUBTOTAL(9,H29:H34)</f>
        <v>0</v>
      </c>
      <c r="H28" s="256"/>
      <c r="I28" s="242"/>
      <c r="J28" s="244"/>
      <c r="K28" s="246"/>
      <c r="L28" s="248" t="str">
        <f t="shared" ref="L28" si="0">IF(J28&gt;I28/3,"×","○")</f>
        <v>○</v>
      </c>
    </row>
    <row r="29" spans="1:12" s="69" customFormat="1" ht="12.95" customHeight="1" x14ac:dyDescent="0.15">
      <c r="A29" s="267"/>
      <c r="B29" s="247"/>
      <c r="C29" s="247"/>
      <c r="D29" s="247"/>
      <c r="E29" s="262"/>
      <c r="F29" s="76" t="s">
        <v>56</v>
      </c>
      <c r="G29" s="249" t="s">
        <v>36</v>
      </c>
      <c r="H29" s="251"/>
      <c r="I29" s="243"/>
      <c r="J29" s="245"/>
      <c r="K29" s="247"/>
      <c r="L29" s="248"/>
    </row>
    <row r="30" spans="1:12" s="69" customFormat="1" ht="12.95" customHeight="1" x14ac:dyDescent="0.15">
      <c r="A30" s="267"/>
      <c r="B30" s="247"/>
      <c r="C30" s="247"/>
      <c r="D30" s="247"/>
      <c r="E30" s="262"/>
      <c r="F30" s="76"/>
      <c r="G30" s="250"/>
      <c r="H30" s="252"/>
      <c r="I30" s="243"/>
      <c r="J30" s="245"/>
      <c r="K30" s="247"/>
      <c r="L30" s="248"/>
    </row>
    <row r="31" spans="1:12" s="69" customFormat="1" ht="12.95" customHeight="1" x14ac:dyDescent="0.15">
      <c r="A31" s="267"/>
      <c r="B31" s="247"/>
      <c r="C31" s="247"/>
      <c r="D31" s="247"/>
      <c r="E31" s="262"/>
      <c r="F31" s="77"/>
      <c r="G31" s="263" t="s">
        <v>148</v>
      </c>
      <c r="H31" s="265"/>
      <c r="I31" s="243"/>
      <c r="J31" s="245"/>
      <c r="K31" s="247"/>
      <c r="L31" s="248"/>
    </row>
    <row r="32" spans="1:12" s="69" customFormat="1" ht="12.95" customHeight="1" x14ac:dyDescent="0.15">
      <c r="A32" s="267"/>
      <c r="B32" s="247"/>
      <c r="C32" s="247"/>
      <c r="D32" s="247"/>
      <c r="E32" s="262"/>
      <c r="F32" s="76" t="s">
        <v>58</v>
      </c>
      <c r="G32" s="264"/>
      <c r="H32" s="265"/>
      <c r="I32" s="243"/>
      <c r="J32" s="245"/>
      <c r="K32" s="247"/>
      <c r="L32" s="248"/>
    </row>
    <row r="33" spans="1:12" s="69" customFormat="1" ht="12.95" customHeight="1" x14ac:dyDescent="0.15">
      <c r="A33" s="267"/>
      <c r="B33" s="247"/>
      <c r="C33" s="247"/>
      <c r="D33" s="247"/>
      <c r="E33" s="262"/>
      <c r="F33" s="76"/>
      <c r="G33" s="250" t="s">
        <v>57</v>
      </c>
      <c r="H33" s="258"/>
      <c r="I33" s="243"/>
      <c r="J33" s="245"/>
      <c r="K33" s="247"/>
      <c r="L33" s="248"/>
    </row>
    <row r="34" spans="1:12" s="69" customFormat="1" ht="15" customHeight="1" x14ac:dyDescent="0.15">
      <c r="A34" s="267"/>
      <c r="B34" s="247"/>
      <c r="C34" s="247"/>
      <c r="D34" s="247"/>
      <c r="E34" s="262"/>
      <c r="F34" s="127"/>
      <c r="G34" s="266"/>
      <c r="H34" s="259"/>
      <c r="I34" s="243"/>
      <c r="J34" s="245"/>
      <c r="K34" s="247"/>
      <c r="L34" s="248"/>
    </row>
    <row r="35" spans="1:12" s="71" customFormat="1" ht="15" customHeight="1" x14ac:dyDescent="0.15">
      <c r="A35" s="260">
        <v>5</v>
      </c>
      <c r="B35" s="246"/>
      <c r="C35" s="246"/>
      <c r="D35" s="246"/>
      <c r="E35" s="246"/>
      <c r="F35" s="75"/>
      <c r="G35" s="255">
        <f>SUBTOTAL(9,H36:H41)</f>
        <v>0</v>
      </c>
      <c r="H35" s="256"/>
      <c r="I35" s="242"/>
      <c r="J35" s="244"/>
      <c r="K35" s="246"/>
      <c r="L35" s="248" t="str">
        <f t="shared" ref="L35" si="1">IF(J35&gt;I35/3,"×","○")</f>
        <v>○</v>
      </c>
    </row>
    <row r="36" spans="1:12" s="69" customFormat="1" ht="12.95" customHeight="1" x14ac:dyDescent="0.15">
      <c r="A36" s="261"/>
      <c r="B36" s="247"/>
      <c r="C36" s="247"/>
      <c r="D36" s="247"/>
      <c r="E36" s="262"/>
      <c r="F36" s="76" t="s">
        <v>56</v>
      </c>
      <c r="G36" s="249" t="s">
        <v>36</v>
      </c>
      <c r="H36" s="251"/>
      <c r="I36" s="243"/>
      <c r="J36" s="245"/>
      <c r="K36" s="247"/>
      <c r="L36" s="248"/>
    </row>
    <row r="37" spans="1:12" s="69" customFormat="1" ht="12.95" customHeight="1" x14ac:dyDescent="0.15">
      <c r="A37" s="261"/>
      <c r="B37" s="247"/>
      <c r="C37" s="247"/>
      <c r="D37" s="247"/>
      <c r="E37" s="262"/>
      <c r="F37" s="76"/>
      <c r="G37" s="250"/>
      <c r="H37" s="252"/>
      <c r="I37" s="243"/>
      <c r="J37" s="245"/>
      <c r="K37" s="247"/>
      <c r="L37" s="248"/>
    </row>
    <row r="38" spans="1:12" s="69" customFormat="1" ht="12.95" customHeight="1" x14ac:dyDescent="0.15">
      <c r="A38" s="261"/>
      <c r="B38" s="247"/>
      <c r="C38" s="247"/>
      <c r="D38" s="247"/>
      <c r="E38" s="262"/>
      <c r="F38" s="77"/>
      <c r="G38" s="253" t="s">
        <v>148</v>
      </c>
      <c r="H38" s="254"/>
      <c r="I38" s="243"/>
      <c r="J38" s="245"/>
      <c r="K38" s="247"/>
      <c r="L38" s="248"/>
    </row>
    <row r="39" spans="1:12" s="69" customFormat="1" ht="12.95" customHeight="1" x14ac:dyDescent="0.15">
      <c r="A39" s="261"/>
      <c r="B39" s="247"/>
      <c r="C39" s="247"/>
      <c r="D39" s="247"/>
      <c r="E39" s="262"/>
      <c r="F39" s="76" t="s">
        <v>58</v>
      </c>
      <c r="G39" s="253"/>
      <c r="H39" s="254"/>
      <c r="I39" s="243"/>
      <c r="J39" s="245"/>
      <c r="K39" s="247"/>
      <c r="L39" s="248"/>
    </row>
    <row r="40" spans="1:12" s="69" customFormat="1" ht="12.95" customHeight="1" x14ac:dyDescent="0.15">
      <c r="A40" s="261"/>
      <c r="B40" s="247"/>
      <c r="C40" s="247"/>
      <c r="D40" s="247"/>
      <c r="E40" s="262"/>
      <c r="F40" s="76"/>
      <c r="G40" s="250" t="s">
        <v>57</v>
      </c>
      <c r="H40" s="258"/>
      <c r="I40" s="243"/>
      <c r="J40" s="245"/>
      <c r="K40" s="247"/>
      <c r="L40" s="248"/>
    </row>
    <row r="41" spans="1:12" s="69" customFormat="1" ht="15" customHeight="1" x14ac:dyDescent="0.15">
      <c r="A41" s="261"/>
      <c r="B41" s="247"/>
      <c r="C41" s="247"/>
      <c r="D41" s="247"/>
      <c r="E41" s="262"/>
      <c r="F41" s="76"/>
      <c r="G41" s="257"/>
      <c r="H41" s="259"/>
      <c r="I41" s="243"/>
      <c r="J41" s="245"/>
      <c r="K41" s="247"/>
      <c r="L41" s="248"/>
    </row>
    <row r="42" spans="1:12" s="69" customFormat="1" ht="17.100000000000001" customHeight="1" x14ac:dyDescent="0.15">
      <c r="A42" s="78" t="s">
        <v>13</v>
      </c>
      <c r="B42" s="240"/>
      <c r="C42" s="240"/>
      <c r="D42" s="240"/>
      <c r="E42" s="240"/>
      <c r="F42" s="241"/>
      <c r="G42" s="79"/>
      <c r="H42" s="80">
        <f>SUBTOTAL(9,G7:H41)</f>
        <v>0</v>
      </c>
      <c r="I42" s="80">
        <f>SUBTOTAL(9,I7:I41)</f>
        <v>0</v>
      </c>
      <c r="J42" s="81">
        <f>SUBTOTAL(9,J7:J41)</f>
        <v>0</v>
      </c>
      <c r="K42" s="81"/>
      <c r="L42" s="82"/>
    </row>
    <row r="43" spans="1:12" x14ac:dyDescent="0.15">
      <c r="B43" s="61" t="s">
        <v>88</v>
      </c>
      <c r="C43" s="61" t="s">
        <v>89</v>
      </c>
      <c r="D43" s="61" t="s">
        <v>89</v>
      </c>
    </row>
    <row r="45" spans="1:12" s="34" customFormat="1" ht="15.75" customHeight="1" x14ac:dyDescent="0.15">
      <c r="B45" s="48" t="s">
        <v>138</v>
      </c>
      <c r="C45" s="34" t="s">
        <v>105</v>
      </c>
      <c r="D45" s="34" t="s">
        <v>132</v>
      </c>
      <c r="G45" s="35"/>
    </row>
    <row r="46" spans="1:12" s="34" customFormat="1" ht="15.75" customHeight="1" x14ac:dyDescent="0.15">
      <c r="B46" s="48" t="s">
        <v>139</v>
      </c>
      <c r="C46" s="34" t="s">
        <v>107</v>
      </c>
      <c r="D46" s="34" t="s">
        <v>131</v>
      </c>
      <c r="G46" s="35"/>
    </row>
    <row r="47" spans="1:12" s="34" customFormat="1" ht="15.75" customHeight="1" x14ac:dyDescent="0.15">
      <c r="C47" s="34" t="s">
        <v>106</v>
      </c>
      <c r="D47" s="35"/>
      <c r="G47" s="35"/>
    </row>
    <row r="48" spans="1:12" s="34" customFormat="1" ht="15.75" customHeight="1" x14ac:dyDescent="0.15">
      <c r="C48" s="35" t="s">
        <v>140</v>
      </c>
      <c r="D48" s="35"/>
      <c r="G48" s="35"/>
    </row>
    <row r="49" spans="2:7" s="34" customFormat="1" ht="15.75" customHeight="1" x14ac:dyDescent="0.15">
      <c r="C49" s="35" t="s">
        <v>141</v>
      </c>
      <c r="D49" s="35"/>
      <c r="G49" s="35"/>
    </row>
    <row r="50" spans="2:7" s="34" customFormat="1" ht="15.75" customHeight="1" x14ac:dyDescent="0.15">
      <c r="B50" s="35"/>
      <c r="C50" s="35"/>
      <c r="D50" s="35"/>
      <c r="G50" s="35"/>
    </row>
    <row r="51" spans="2:7" s="34" customFormat="1" ht="15.75" customHeight="1" x14ac:dyDescent="0.15">
      <c r="D51" s="35"/>
      <c r="G51" s="35"/>
    </row>
    <row r="52" spans="2:7" s="34" customFormat="1" ht="15.75" customHeight="1" x14ac:dyDescent="0.15">
      <c r="B52" s="35"/>
    </row>
    <row r="53" spans="2:7" s="34" customFormat="1" ht="15.75" customHeight="1" x14ac:dyDescent="0.15"/>
    <row r="54" spans="2:7" s="34" customFormat="1" ht="15.75" customHeight="1" x14ac:dyDescent="0.15">
      <c r="E54" s="35"/>
    </row>
    <row r="55" spans="2:7" s="36" customFormat="1" ht="15.75" customHeight="1" x14ac:dyDescent="0.15">
      <c r="B55" s="34"/>
      <c r="C55" s="34"/>
      <c r="D55" s="34"/>
      <c r="E55" s="35"/>
    </row>
    <row r="56" spans="2:7" s="36" customFormat="1" x14ac:dyDescent="0.15">
      <c r="B56" s="34"/>
      <c r="C56" s="61"/>
      <c r="D56" s="34"/>
      <c r="E56" s="34"/>
    </row>
    <row r="57" spans="2:7" s="36" customFormat="1" x14ac:dyDescent="0.15">
      <c r="B57" s="34"/>
      <c r="C57" s="61"/>
      <c r="D57" s="34"/>
      <c r="E57" s="61"/>
    </row>
  </sheetData>
  <mergeCells count="91">
    <mergeCell ref="I5:I6"/>
    <mergeCell ref="J5:J6"/>
    <mergeCell ref="K5:K6"/>
    <mergeCell ref="L5:L6"/>
    <mergeCell ref="A7:A13"/>
    <mergeCell ref="B7:B13"/>
    <mergeCell ref="C7:C13"/>
    <mergeCell ref="D7:D13"/>
    <mergeCell ref="E7:E13"/>
    <mergeCell ref="G7:H7"/>
    <mergeCell ref="B5:B6"/>
    <mergeCell ref="C5:C6"/>
    <mergeCell ref="D5:D6"/>
    <mergeCell ref="E5:E6"/>
    <mergeCell ref="F5:F6"/>
    <mergeCell ref="G5:H5"/>
    <mergeCell ref="I7:I13"/>
    <mergeCell ref="J7:J13"/>
    <mergeCell ref="K7:K13"/>
    <mergeCell ref="L7:L13"/>
    <mergeCell ref="G8:G9"/>
    <mergeCell ref="H8:H9"/>
    <mergeCell ref="G12:G13"/>
    <mergeCell ref="H10:H11"/>
    <mergeCell ref="G10:G11"/>
    <mergeCell ref="H12:H13"/>
    <mergeCell ref="A14:A20"/>
    <mergeCell ref="B14:B20"/>
    <mergeCell ref="C14:C20"/>
    <mergeCell ref="D14:D20"/>
    <mergeCell ref="E14:E20"/>
    <mergeCell ref="I14:I20"/>
    <mergeCell ref="J14:J20"/>
    <mergeCell ref="K14:K20"/>
    <mergeCell ref="L14:L20"/>
    <mergeCell ref="G15:G16"/>
    <mergeCell ref="H15:H16"/>
    <mergeCell ref="G17:G18"/>
    <mergeCell ref="H17:H18"/>
    <mergeCell ref="G14:H14"/>
    <mergeCell ref="G19:G20"/>
    <mergeCell ref="H19:H20"/>
    <mergeCell ref="A21:A27"/>
    <mergeCell ref="B21:B27"/>
    <mergeCell ref="C21:C27"/>
    <mergeCell ref="D21:D27"/>
    <mergeCell ref="E21:E27"/>
    <mergeCell ref="I21:I27"/>
    <mergeCell ref="J21:J27"/>
    <mergeCell ref="K21:K27"/>
    <mergeCell ref="L21:L27"/>
    <mergeCell ref="G22:G23"/>
    <mergeCell ref="H22:H23"/>
    <mergeCell ref="G24:G25"/>
    <mergeCell ref="H24:H25"/>
    <mergeCell ref="G21:H21"/>
    <mergeCell ref="G26:G27"/>
    <mergeCell ref="H26:H27"/>
    <mergeCell ref="A28:A34"/>
    <mergeCell ref="B28:B34"/>
    <mergeCell ref="C28:C34"/>
    <mergeCell ref="D28:D34"/>
    <mergeCell ref="E28:E34"/>
    <mergeCell ref="I28:I34"/>
    <mergeCell ref="J28:J34"/>
    <mergeCell ref="K28:K34"/>
    <mergeCell ref="L28:L34"/>
    <mergeCell ref="G29:G30"/>
    <mergeCell ref="H29:H30"/>
    <mergeCell ref="G31:G32"/>
    <mergeCell ref="H31:H32"/>
    <mergeCell ref="G28:H28"/>
    <mergeCell ref="G33:G34"/>
    <mergeCell ref="H33:H34"/>
    <mergeCell ref="A35:A41"/>
    <mergeCell ref="B35:B41"/>
    <mergeCell ref="C35:C41"/>
    <mergeCell ref="D35:D41"/>
    <mergeCell ref="E35:E41"/>
    <mergeCell ref="B42:F42"/>
    <mergeCell ref="I35:I41"/>
    <mergeCell ref="J35:J41"/>
    <mergeCell ref="K35:K41"/>
    <mergeCell ref="L35:L41"/>
    <mergeCell ref="G36:G37"/>
    <mergeCell ref="H36:H37"/>
    <mergeCell ref="G38:G39"/>
    <mergeCell ref="H38:H39"/>
    <mergeCell ref="G35:H35"/>
    <mergeCell ref="G40:G41"/>
    <mergeCell ref="H40:H41"/>
  </mergeCells>
  <phoneticPr fontId="1"/>
  <dataValidations count="3">
    <dataValidation type="list" allowBlank="1" showInputMessage="1" showErrorMessage="1" sqref="B7:B41">
      <formula1>$B$44:$B$46</formula1>
    </dataValidation>
    <dataValidation type="list" allowBlank="1" showInputMessage="1" showErrorMessage="1" sqref="D7:D41">
      <formula1>$D$44:$D$46</formula1>
    </dataValidation>
    <dataValidation type="list" allowBlank="1" showInputMessage="1" showErrorMessage="1" sqref="C7:C41">
      <formula1>$C$44:$C$49</formula1>
    </dataValidation>
  </dataValidations>
  <pageMargins left="0.25" right="0.25" top="0.75" bottom="0.75" header="0.3" footer="0.3"/>
  <pageSetup paperSize="9" scale="92" orientation="landscape"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view="pageBreakPreview" zoomScaleNormal="100" zoomScaleSheetLayoutView="100" workbookViewId="0">
      <selection activeCell="B2" sqref="B2"/>
    </sheetView>
  </sheetViews>
  <sheetFormatPr defaultRowHeight="13.5" x14ac:dyDescent="0.15"/>
  <cols>
    <col min="1" max="1" width="4.125" style="61" customWidth="1"/>
    <col min="2" max="2" width="79.875" style="61" customWidth="1"/>
    <col min="3" max="3" width="4.5" style="61" customWidth="1"/>
    <col min="4" max="16384" width="9" style="61"/>
  </cols>
  <sheetData>
    <row r="1" spans="1:7" s="25" customFormat="1" ht="17.25" x14ac:dyDescent="0.2">
      <c r="A1" s="25" t="s">
        <v>134</v>
      </c>
    </row>
    <row r="2" spans="1:7" x14ac:dyDescent="0.15">
      <c r="A2" s="94" t="s">
        <v>159</v>
      </c>
      <c r="B2" s="95"/>
      <c r="C2" s="96"/>
    </row>
    <row r="3" spans="1:7" ht="353.25" customHeight="1" x14ac:dyDescent="0.15">
      <c r="A3" s="87"/>
      <c r="B3" s="27"/>
      <c r="C3" s="88"/>
      <c r="G3" s="2"/>
    </row>
    <row r="4" spans="1:7" x14ac:dyDescent="0.15">
      <c r="A4" s="89"/>
      <c r="B4" s="62"/>
      <c r="C4" s="90"/>
    </row>
    <row r="5" spans="1:7" x14ac:dyDescent="0.15">
      <c r="A5" s="94" t="s">
        <v>121</v>
      </c>
      <c r="B5" s="95"/>
      <c r="C5" s="96"/>
    </row>
    <row r="6" spans="1:7" ht="353.25" customHeight="1" x14ac:dyDescent="0.15">
      <c r="A6" s="87"/>
      <c r="B6" s="26"/>
      <c r="C6" s="88"/>
    </row>
    <row r="7" spans="1:7" x14ac:dyDescent="0.15">
      <c r="A7" s="89"/>
      <c r="B7" s="62"/>
      <c r="C7" s="90"/>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zoomScale="85" zoomScaleNormal="100" zoomScaleSheetLayoutView="85" workbookViewId="0">
      <selection activeCell="B1" sqref="B1"/>
    </sheetView>
  </sheetViews>
  <sheetFormatPr defaultRowHeight="13.5" x14ac:dyDescent="0.15"/>
  <cols>
    <col min="1" max="1" width="4.125" style="61" customWidth="1"/>
    <col min="2" max="2" width="79.875" style="61" customWidth="1"/>
    <col min="3" max="3" width="4.5" style="61" customWidth="1"/>
    <col min="4" max="16384" width="9" style="61"/>
  </cols>
  <sheetData>
    <row r="1" spans="1:3" ht="17.25" x14ac:dyDescent="0.2">
      <c r="A1" s="47" t="s">
        <v>135</v>
      </c>
      <c r="B1" s="62"/>
      <c r="C1" s="62"/>
    </row>
    <row r="2" spans="1:3" x14ac:dyDescent="0.15">
      <c r="A2" s="94" t="s">
        <v>137</v>
      </c>
      <c r="B2" s="95"/>
      <c r="C2" s="96"/>
    </row>
    <row r="3" spans="1:3" ht="353.25" customHeight="1" x14ac:dyDescent="0.15">
      <c r="A3" s="87"/>
      <c r="B3" s="27" t="s">
        <v>122</v>
      </c>
      <c r="C3" s="88"/>
    </row>
    <row r="4" spans="1:3" x14ac:dyDescent="0.15">
      <c r="A4" s="89"/>
      <c r="B4" s="62"/>
      <c r="C4" s="90"/>
    </row>
    <row r="5" spans="1:3" x14ac:dyDescent="0.15">
      <c r="A5" s="94" t="s">
        <v>133</v>
      </c>
      <c r="B5" s="95"/>
      <c r="C5" s="96"/>
    </row>
    <row r="6" spans="1:3" ht="353.25" customHeight="1" x14ac:dyDescent="0.15">
      <c r="A6" s="87"/>
      <c r="B6" s="27" t="s">
        <v>123</v>
      </c>
      <c r="C6" s="88"/>
    </row>
    <row r="7" spans="1:3" x14ac:dyDescent="0.15">
      <c r="A7" s="89"/>
      <c r="B7" s="62"/>
      <c r="C7" s="90"/>
    </row>
  </sheetData>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
  <sheetViews>
    <sheetView view="pageBreakPreview" zoomScaleNormal="100" zoomScaleSheetLayoutView="100" workbookViewId="0">
      <selection activeCell="B1" sqref="B1"/>
    </sheetView>
  </sheetViews>
  <sheetFormatPr defaultRowHeight="13.5" x14ac:dyDescent="0.15"/>
  <cols>
    <col min="1" max="1" width="4.125" style="61" customWidth="1"/>
    <col min="2" max="2" width="79.875" style="61" customWidth="1"/>
    <col min="3" max="3" width="4.5" style="61" customWidth="1"/>
    <col min="4" max="16384" width="9" style="61"/>
  </cols>
  <sheetData>
    <row r="1" spans="1:3" s="25" customFormat="1" ht="17.25" x14ac:dyDescent="0.2">
      <c r="A1" s="25" t="s">
        <v>136</v>
      </c>
    </row>
    <row r="2" spans="1:3" s="86" customFormat="1" x14ac:dyDescent="0.15">
      <c r="A2" s="83" t="s">
        <v>160</v>
      </c>
      <c r="B2" s="84"/>
      <c r="C2" s="85"/>
    </row>
    <row r="3" spans="1:3" ht="353.25" customHeight="1" x14ac:dyDescent="0.15">
      <c r="A3" s="87"/>
      <c r="B3" s="26"/>
      <c r="C3" s="88"/>
    </row>
    <row r="4" spans="1:3" x14ac:dyDescent="0.15">
      <c r="A4" s="89"/>
      <c r="B4" s="62"/>
      <c r="C4" s="90"/>
    </row>
    <row r="5" spans="1:3" s="86" customFormat="1" x14ac:dyDescent="0.15">
      <c r="A5" s="91" t="s">
        <v>161</v>
      </c>
      <c r="B5" s="92"/>
      <c r="C5" s="93"/>
    </row>
    <row r="6" spans="1:3" ht="353.25" customHeight="1" x14ac:dyDescent="0.15">
      <c r="A6" s="87"/>
      <c r="B6" s="27"/>
      <c r="C6" s="88"/>
    </row>
    <row r="7" spans="1:3" x14ac:dyDescent="0.15">
      <c r="A7" s="89"/>
      <c r="B7" s="62"/>
      <c r="C7" s="90"/>
    </row>
  </sheetData>
  <phoneticPr fontI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76200</xdr:colOff>
                    <xdr:row>2</xdr:row>
                    <xdr:rowOff>85725</xdr:rowOff>
                  </from>
                  <to>
                    <xdr:col>1</xdr:col>
                    <xdr:colOff>333375</xdr:colOff>
                    <xdr:row>2</xdr:row>
                    <xdr:rowOff>371475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1590675</xdr:colOff>
                    <xdr:row>2</xdr:row>
                    <xdr:rowOff>57150</xdr:rowOff>
                  </from>
                  <to>
                    <xdr:col>1</xdr:col>
                    <xdr:colOff>1866900</xdr:colOff>
                    <xdr:row>2</xdr:row>
                    <xdr:rowOff>381000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47625</xdr:colOff>
                    <xdr:row>5</xdr:row>
                    <xdr:rowOff>104775</xdr:rowOff>
                  </from>
                  <to>
                    <xdr:col>1</xdr:col>
                    <xdr:colOff>304800</xdr:colOff>
                    <xdr:row>5</xdr:row>
                    <xdr:rowOff>390525</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1</xdr:col>
                    <xdr:colOff>1504950</xdr:colOff>
                    <xdr:row>5</xdr:row>
                    <xdr:rowOff>76200</xdr:rowOff>
                  </from>
                  <to>
                    <xdr:col>1</xdr:col>
                    <xdr:colOff>1790700</xdr:colOff>
                    <xdr:row>5</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要望書様式</vt:lpstr>
      <vt:lpstr>別紙１</vt:lpstr>
      <vt:lpstr>別紙１－２</vt:lpstr>
      <vt:lpstr>別紙２</vt:lpstr>
      <vt:lpstr>別紙３ 位置関係・トイレ写真</vt:lpstr>
      <vt:lpstr>別紙４ 図面</vt:lpstr>
      <vt:lpstr>別紙５情報発信</vt:lpstr>
      <vt:lpstr>別紙１!Print_Area</vt:lpstr>
      <vt:lpstr>'別紙１－２'!Print_Area</vt:lpstr>
      <vt:lpstr>別紙２!Print_Area</vt:lpstr>
      <vt:lpstr>'別紙３ 位置関係・トイレ写真'!Print_Area</vt:lpstr>
      <vt:lpstr>'別紙４ 図面'!Print_Area</vt:lpstr>
      <vt:lpstr>別紙５情報発信!Print_Area</vt:lpstr>
      <vt:lpstr>要望書様式!Print_Area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2018-06-05T06:36:57Z</dcterms:modified>
</cp:coreProperties>
</file>